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Z17" i="1" l="1"/>
  <c r="Z16" i="1"/>
  <c r="Z15" i="1"/>
  <c r="Z14" i="1"/>
  <c r="Z12" i="1"/>
  <c r="W16" i="1" l="1"/>
  <c r="X17" i="1"/>
  <c r="X16" i="1"/>
  <c r="X15" i="1"/>
  <c r="X14" i="1"/>
  <c r="X12" i="1"/>
  <c r="W17" i="1"/>
  <c r="W15" i="1"/>
  <c r="W14" i="1"/>
  <c r="W12" i="1"/>
  <c r="U17" i="1"/>
  <c r="U16" i="1"/>
  <c r="U15" i="1"/>
  <c r="U14" i="1"/>
  <c r="U12" i="1"/>
  <c r="O17" i="1"/>
  <c r="O16" i="1"/>
  <c r="O15" i="1"/>
  <c r="O14" i="1"/>
  <c r="O12" i="1"/>
  <c r="S12" i="1" l="1"/>
  <c r="Q12" i="1"/>
  <c r="Q17" i="1" s="1"/>
  <c r="K12" i="1"/>
  <c r="K17" i="1" s="1"/>
  <c r="M12" i="1"/>
  <c r="M17" i="1" s="1"/>
  <c r="S17" i="1" l="1"/>
</calcChain>
</file>

<file path=xl/sharedStrings.xml><?xml version="1.0" encoding="utf-8"?>
<sst xmlns="http://schemas.openxmlformats.org/spreadsheetml/2006/main" count="36" uniqueCount="34">
  <si>
    <t>Отклонение</t>
  </si>
  <si>
    <t>Всего доходов:</t>
  </si>
  <si>
    <t>в т.ч.</t>
  </si>
  <si>
    <t xml:space="preserve"> налоговые и неналоговые доходы</t>
  </si>
  <si>
    <t>безвозмездные поступления</t>
  </si>
  <si>
    <t>Всего расходов</t>
  </si>
  <si>
    <t>Отклонение фактического исполнения по отчету от Решения (сумма)</t>
  </si>
  <si>
    <t>Утвержденые  бюджетные назначения по отчету за 2011 года  (ф.0503317)</t>
  </si>
  <si>
    <t>Приложение № 1</t>
  </si>
  <si>
    <t>СПРАВКА</t>
  </si>
  <si>
    <t>Дефицит(-),                 профицит(+)</t>
  </si>
  <si>
    <t>Председатель</t>
  </si>
  <si>
    <t>Контрольно-счетной палаты</t>
  </si>
  <si>
    <t>Г.Л.Бабина</t>
  </si>
  <si>
    <t>Инспектор</t>
  </si>
  <si>
    <t>Н.И.Лупир</t>
  </si>
  <si>
    <t>по исполнению бюджета сельского поселения "Село Булава" за 2012 год</t>
  </si>
  <si>
    <t>Решение Собрания депутатов от 24.12.2012.             № 218</t>
  </si>
  <si>
    <t>Решение Совета депутатов от 16.12.2011            № 156</t>
  </si>
  <si>
    <t>Исполнено по отчету на 01.01.2013 года (форма  0503317)</t>
  </si>
  <si>
    <t xml:space="preserve"> (тыс. рублях)</t>
  </si>
  <si>
    <t>Отчет об исполнении бюджета за 2012 год</t>
  </si>
  <si>
    <t>Сумма</t>
  </si>
  <si>
    <t>%</t>
  </si>
  <si>
    <t>Исполнено по отчету за 2011 год (форма  0503317)</t>
  </si>
  <si>
    <t>6=(5-4)</t>
  </si>
  <si>
    <t xml:space="preserve">Отклонение фактического исполнения по отчету от утвержденных бюджетных назначений по отчету </t>
  </si>
  <si>
    <t>9=(8-7)</t>
  </si>
  <si>
    <t>10=(8/7*100%)</t>
  </si>
  <si>
    <t>11=(8-5)</t>
  </si>
  <si>
    <t>Наименование                     показателя</t>
  </si>
  <si>
    <t>Утвержденые  бюджетные назначения    (ф.0503317)</t>
  </si>
  <si>
    <t>Отклонение от отчета за 2012 год к отчету за 2011 год</t>
  </si>
  <si>
    <t>12=(8-2)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</si>
</sst>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2">
    <xf numFmtId="0" fontId="0" fillId="0" borderId="0" xfId="0"/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/>
    <xf numFmtId="2" fontId="3" fillId="0" borderId="1" xfId="0" applyNumberFormat="1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/>
    <xf numFmtId="0" fontId="3" fillId="0" borderId="0" xfId="0" applyFont="1"/>
    <xf numFmtId="4" fontId="2" fillId="0" borderId="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1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2" fillId="0" borderId="4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workbookViewId="0">
      <selection activeCell="O12" sqref="O12:P12"/>
    </sheetView>
  </sheetViews>
  <sheetFormatPr defaultRowHeight="15" x14ac:dyDescent="0.25"/>
  <cols>
    <col min="3" max="3" width="5.42578125" customWidth="1"/>
    <col min="4" max="4" width="2.5703125" hidden="1" customWidth="1"/>
    <col min="6" max="6" width="5.85546875" customWidth="1"/>
    <col min="7" max="7" width="15.7109375" hidden="1" customWidth="1"/>
    <col min="8" max="9" width="0.140625" hidden="1" customWidth="1"/>
    <col min="10" max="10" width="0.140625" customWidth="1"/>
    <col min="11" max="11" width="15.140625" customWidth="1"/>
    <col min="12" max="12" width="9.140625" hidden="1" customWidth="1"/>
    <col min="13" max="13" width="14.28515625" customWidth="1"/>
    <col min="14" max="14" width="9.140625" hidden="1" customWidth="1"/>
    <col min="15" max="15" width="14.28515625" customWidth="1"/>
    <col min="16" max="16" width="9.140625" hidden="1" customWidth="1"/>
    <col min="17" max="17" width="13.7109375" customWidth="1"/>
    <col min="18" max="18" width="9.140625" hidden="1" customWidth="1"/>
    <col min="19" max="19" width="15.85546875" customWidth="1"/>
    <col min="20" max="20" width="0.140625" hidden="1" customWidth="1"/>
    <col min="21" max="21" width="9.85546875" customWidth="1"/>
    <col min="22" max="22" width="9.140625" hidden="1" customWidth="1"/>
    <col min="23" max="23" width="12" customWidth="1"/>
    <col min="24" max="24" width="14" customWidth="1"/>
    <col min="25" max="25" width="2.85546875" hidden="1" customWidth="1"/>
    <col min="26" max="26" width="13.7109375" customWidth="1"/>
  </cols>
  <sheetData>
    <row r="1" spans="1:26" ht="18.75" x14ac:dyDescent="0.3">
      <c r="M1" s="36"/>
      <c r="N1" s="36"/>
      <c r="U1" s="32" t="s">
        <v>8</v>
      </c>
      <c r="V1" s="32"/>
      <c r="W1" s="32"/>
      <c r="X1" s="32"/>
    </row>
    <row r="2" spans="1:26" ht="18.75" x14ac:dyDescent="0.3">
      <c r="E2" s="9"/>
      <c r="F2" s="9"/>
      <c r="G2" s="9"/>
      <c r="H2" s="9"/>
      <c r="I2" s="9"/>
      <c r="J2" s="9"/>
      <c r="K2" s="9"/>
      <c r="L2" s="9"/>
      <c r="M2" s="21"/>
      <c r="N2" s="21"/>
      <c r="O2" s="37" t="s">
        <v>9</v>
      </c>
      <c r="P2" s="37"/>
      <c r="Q2" s="37"/>
      <c r="R2" s="9"/>
      <c r="S2" s="9"/>
      <c r="T2" s="9"/>
      <c r="U2" s="9"/>
      <c r="V2" s="9"/>
      <c r="W2" s="21"/>
      <c r="X2" s="6"/>
    </row>
    <row r="3" spans="1:26" ht="18.75" x14ac:dyDescent="0.3">
      <c r="E3" s="37" t="s">
        <v>16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6" ht="18.75" customHeight="1" x14ac:dyDescent="0.3"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31" t="s">
        <v>20</v>
      </c>
      <c r="X4" s="31"/>
    </row>
    <row r="5" spans="1:26" ht="7.5" hidden="1" customHeight="1" x14ac:dyDescent="0.3"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6" ht="90.75" customHeight="1" x14ac:dyDescent="0.25">
      <c r="A6" s="38" t="s">
        <v>30</v>
      </c>
      <c r="B6" s="90"/>
      <c r="C6" s="90"/>
      <c r="D6" s="39"/>
      <c r="E6" s="38" t="s">
        <v>24</v>
      </c>
      <c r="F6" s="90"/>
      <c r="G6" s="90"/>
      <c r="H6" s="39"/>
      <c r="K6" s="38" t="s">
        <v>18</v>
      </c>
      <c r="L6" s="39"/>
      <c r="M6" s="38" t="s">
        <v>17</v>
      </c>
      <c r="N6" s="39"/>
      <c r="O6" s="38" t="s">
        <v>0</v>
      </c>
      <c r="P6" s="39"/>
      <c r="Q6" s="99" t="s">
        <v>21</v>
      </c>
      <c r="R6" s="100"/>
      <c r="S6" s="101"/>
      <c r="U6" s="78" t="s">
        <v>26</v>
      </c>
      <c r="V6" s="79"/>
      <c r="W6" s="80"/>
      <c r="X6" s="38" t="s">
        <v>6</v>
      </c>
      <c r="Y6" s="39"/>
      <c r="Z6" s="28" t="s">
        <v>32</v>
      </c>
    </row>
    <row r="7" spans="1:26" s="7" customFormat="1" ht="15" customHeight="1" x14ac:dyDescent="0.25">
      <c r="A7" s="40"/>
      <c r="B7" s="91"/>
      <c r="C7" s="91"/>
      <c r="D7" s="41"/>
      <c r="E7" s="40"/>
      <c r="F7" s="91"/>
      <c r="G7" s="91"/>
      <c r="H7" s="41"/>
      <c r="I7" s="16"/>
      <c r="J7" s="16"/>
      <c r="K7" s="40"/>
      <c r="L7" s="41"/>
      <c r="M7" s="40"/>
      <c r="N7" s="41"/>
      <c r="O7" s="40"/>
      <c r="P7" s="41"/>
      <c r="Q7" s="47" t="s">
        <v>31</v>
      </c>
      <c r="R7" s="47" t="s">
        <v>7</v>
      </c>
      <c r="S7" s="38" t="s">
        <v>19</v>
      </c>
      <c r="T7" s="39"/>
      <c r="U7" s="38" t="s">
        <v>22</v>
      </c>
      <c r="V7" s="39"/>
      <c r="W7" s="44" t="s">
        <v>23</v>
      </c>
      <c r="X7" s="40"/>
      <c r="Y7" s="41"/>
      <c r="Z7" s="29"/>
    </row>
    <row r="8" spans="1:26" s="7" customFormat="1" ht="15" customHeight="1" x14ac:dyDescent="0.25">
      <c r="A8" s="40"/>
      <c r="B8" s="91"/>
      <c r="C8" s="91"/>
      <c r="D8" s="41"/>
      <c r="E8" s="40"/>
      <c r="F8" s="91"/>
      <c r="G8" s="91"/>
      <c r="H8" s="41"/>
      <c r="I8" s="17"/>
      <c r="J8" s="17"/>
      <c r="K8" s="40"/>
      <c r="L8" s="41"/>
      <c r="M8" s="40"/>
      <c r="N8" s="41"/>
      <c r="O8" s="40"/>
      <c r="P8" s="41"/>
      <c r="Q8" s="49"/>
      <c r="R8" s="48"/>
      <c r="S8" s="40"/>
      <c r="T8" s="41"/>
      <c r="U8" s="40"/>
      <c r="V8" s="41"/>
      <c r="W8" s="45"/>
      <c r="X8" s="40"/>
      <c r="Y8" s="41"/>
      <c r="Z8" s="29"/>
    </row>
    <row r="9" spans="1:26" s="7" customFormat="1" ht="15" customHeight="1" x14ac:dyDescent="0.25">
      <c r="A9" s="40"/>
      <c r="B9" s="91"/>
      <c r="C9" s="91"/>
      <c r="D9" s="41"/>
      <c r="E9" s="40"/>
      <c r="F9" s="91"/>
      <c r="G9" s="91"/>
      <c r="H9" s="41"/>
      <c r="I9" s="17"/>
      <c r="J9" s="17"/>
      <c r="K9" s="40"/>
      <c r="L9" s="41"/>
      <c r="M9" s="40"/>
      <c r="N9" s="41"/>
      <c r="O9" s="40"/>
      <c r="P9" s="41"/>
      <c r="Q9" s="49"/>
      <c r="R9" s="47" t="s">
        <v>7</v>
      </c>
      <c r="S9" s="40"/>
      <c r="T9" s="41"/>
      <c r="U9" s="40"/>
      <c r="V9" s="41"/>
      <c r="W9" s="45"/>
      <c r="X9" s="40"/>
      <c r="Y9" s="41"/>
      <c r="Z9" s="29"/>
    </row>
    <row r="10" spans="1:26" s="7" customFormat="1" ht="49.5" customHeight="1" x14ac:dyDescent="0.25">
      <c r="A10" s="42"/>
      <c r="B10" s="92"/>
      <c r="C10" s="92"/>
      <c r="D10" s="43"/>
      <c r="E10" s="42"/>
      <c r="F10" s="92"/>
      <c r="G10" s="92"/>
      <c r="H10" s="43"/>
      <c r="I10" s="18"/>
      <c r="J10" s="18"/>
      <c r="K10" s="42"/>
      <c r="L10" s="43"/>
      <c r="M10" s="42"/>
      <c r="N10" s="43"/>
      <c r="O10" s="42"/>
      <c r="P10" s="43"/>
      <c r="Q10" s="48"/>
      <c r="R10" s="48"/>
      <c r="S10" s="42"/>
      <c r="T10" s="43"/>
      <c r="U10" s="42"/>
      <c r="V10" s="43"/>
      <c r="W10" s="46"/>
      <c r="X10" s="42"/>
      <c r="Y10" s="43"/>
      <c r="Z10" s="30"/>
    </row>
    <row r="11" spans="1:26" s="7" customFormat="1" ht="30" customHeight="1" x14ac:dyDescent="0.25">
      <c r="A11" s="93">
        <v>1</v>
      </c>
      <c r="B11" s="94"/>
      <c r="C11" s="94"/>
      <c r="D11" s="95"/>
      <c r="E11" s="33">
        <v>2</v>
      </c>
      <c r="F11" s="34"/>
      <c r="G11" s="34"/>
      <c r="H11" s="35"/>
      <c r="I11" s="24"/>
      <c r="J11" s="24">
        <v>3</v>
      </c>
      <c r="K11" s="33">
        <v>4</v>
      </c>
      <c r="L11" s="35"/>
      <c r="M11" s="33">
        <v>5</v>
      </c>
      <c r="N11" s="35"/>
      <c r="O11" s="33" t="s">
        <v>25</v>
      </c>
      <c r="P11" s="35"/>
      <c r="Q11" s="33">
        <v>7</v>
      </c>
      <c r="R11" s="35"/>
      <c r="S11" s="33">
        <v>8</v>
      </c>
      <c r="T11" s="35"/>
      <c r="U11" s="33" t="s">
        <v>27</v>
      </c>
      <c r="V11" s="35"/>
      <c r="W11" s="23" t="s">
        <v>28</v>
      </c>
      <c r="X11" s="33" t="s">
        <v>29</v>
      </c>
      <c r="Y11" s="35"/>
      <c r="Z11" s="26" t="s">
        <v>33</v>
      </c>
    </row>
    <row r="12" spans="1:26" s="2" customFormat="1" ht="25.5" customHeight="1" x14ac:dyDescent="0.3">
      <c r="A12" s="84" t="s">
        <v>1</v>
      </c>
      <c r="B12" s="85"/>
      <c r="C12" s="85"/>
      <c r="D12" s="86"/>
      <c r="E12" s="50">
        <v>7306.1</v>
      </c>
      <c r="F12" s="51"/>
      <c r="G12" s="51"/>
      <c r="H12" s="52"/>
      <c r="I12" s="13"/>
      <c r="J12" s="13"/>
      <c r="K12" s="50">
        <f>K14+K15</f>
        <v>6647.42</v>
      </c>
      <c r="L12" s="52"/>
      <c r="M12" s="50">
        <f>M14+M15</f>
        <v>10666.6</v>
      </c>
      <c r="N12" s="52"/>
      <c r="O12" s="50">
        <f>M12-K12</f>
        <v>4019.1800000000003</v>
      </c>
      <c r="P12" s="52"/>
      <c r="Q12" s="50">
        <f>Q14+Q15</f>
        <v>10666.6</v>
      </c>
      <c r="R12" s="52"/>
      <c r="S12" s="50">
        <f>S14+S15</f>
        <v>10682.35</v>
      </c>
      <c r="T12" s="52"/>
      <c r="U12" s="69">
        <f>S12-Q12</f>
        <v>15.75</v>
      </c>
      <c r="V12" s="70"/>
      <c r="W12" s="1">
        <f>S12/Q12*100</f>
        <v>100.14765717285734</v>
      </c>
      <c r="X12" s="50">
        <f>S12-M12</f>
        <v>15.75</v>
      </c>
      <c r="Y12" s="77"/>
      <c r="Z12" s="20">
        <f>+S12-E12</f>
        <v>3376.25</v>
      </c>
    </row>
    <row r="13" spans="1:26" s="4" customFormat="1" ht="12" customHeight="1" x14ac:dyDescent="0.3">
      <c r="A13" s="96" t="s">
        <v>2</v>
      </c>
      <c r="B13" s="97"/>
      <c r="C13" s="97"/>
      <c r="D13" s="98"/>
      <c r="E13" s="61"/>
      <c r="F13" s="62"/>
      <c r="G13" s="62"/>
      <c r="H13" s="63"/>
      <c r="I13" s="14"/>
      <c r="J13" s="14"/>
      <c r="K13" s="53"/>
      <c r="L13" s="54"/>
      <c r="M13" s="53"/>
      <c r="N13" s="54"/>
      <c r="O13" s="53"/>
      <c r="P13" s="54"/>
      <c r="Q13" s="53"/>
      <c r="R13" s="54"/>
      <c r="S13" s="53"/>
      <c r="T13" s="54"/>
      <c r="U13" s="53"/>
      <c r="V13" s="54"/>
      <c r="W13" s="3"/>
      <c r="X13" s="53"/>
      <c r="Y13" s="54"/>
      <c r="Z13" s="25"/>
    </row>
    <row r="14" spans="1:26" s="5" customFormat="1" ht="56.25" customHeight="1" x14ac:dyDescent="0.3">
      <c r="A14" s="81" t="s">
        <v>3</v>
      </c>
      <c r="B14" s="82"/>
      <c r="C14" s="82"/>
      <c r="D14" s="83"/>
      <c r="E14" s="64">
        <v>1434.8</v>
      </c>
      <c r="F14" s="65"/>
      <c r="G14" s="65"/>
      <c r="H14" s="66"/>
      <c r="I14" s="15"/>
      <c r="J14" s="15"/>
      <c r="K14" s="55">
        <v>1695.8</v>
      </c>
      <c r="L14" s="56"/>
      <c r="M14" s="55">
        <v>1867.66</v>
      </c>
      <c r="N14" s="56"/>
      <c r="O14" s="50">
        <f t="shared" ref="O14:O17" si="0">M14-K14</f>
        <v>171.86000000000013</v>
      </c>
      <c r="P14" s="52"/>
      <c r="Q14" s="55">
        <v>1867.66</v>
      </c>
      <c r="R14" s="56"/>
      <c r="S14" s="72">
        <v>1883.41</v>
      </c>
      <c r="T14" s="71"/>
      <c r="U14" s="69">
        <f t="shared" ref="U14:U17" si="1">S14-Q14</f>
        <v>15.75</v>
      </c>
      <c r="V14" s="70"/>
      <c r="W14" s="1">
        <f t="shared" ref="W14:W17" si="2">S14/Q14*100</f>
        <v>100.84330124326696</v>
      </c>
      <c r="X14" s="50">
        <f t="shared" ref="X14:X17" si="3">S14-M14</f>
        <v>15.75</v>
      </c>
      <c r="Y14" s="77"/>
      <c r="Z14" s="20">
        <f t="shared" ref="Z14:Z17" si="4">+S14-E14</f>
        <v>448.61000000000013</v>
      </c>
    </row>
    <row r="15" spans="1:26" s="5" customFormat="1" ht="39" customHeight="1" x14ac:dyDescent="0.3">
      <c r="A15" s="81" t="s">
        <v>4</v>
      </c>
      <c r="B15" s="82"/>
      <c r="C15" s="82"/>
      <c r="D15" s="83"/>
      <c r="E15" s="64">
        <v>5871.3</v>
      </c>
      <c r="F15" s="65"/>
      <c r="G15" s="65"/>
      <c r="H15" s="66"/>
      <c r="I15" s="15"/>
      <c r="J15" s="15"/>
      <c r="K15" s="55">
        <v>4951.62</v>
      </c>
      <c r="L15" s="56"/>
      <c r="M15" s="59">
        <v>8798.94</v>
      </c>
      <c r="N15" s="60"/>
      <c r="O15" s="50">
        <f t="shared" si="0"/>
        <v>3847.3200000000006</v>
      </c>
      <c r="P15" s="52"/>
      <c r="Q15" s="59">
        <v>8798.94</v>
      </c>
      <c r="R15" s="60"/>
      <c r="S15" s="55">
        <v>8798.94</v>
      </c>
      <c r="T15" s="71"/>
      <c r="U15" s="69">
        <f t="shared" si="1"/>
        <v>0</v>
      </c>
      <c r="V15" s="70"/>
      <c r="W15" s="1">
        <f t="shared" si="2"/>
        <v>100</v>
      </c>
      <c r="X15" s="50">
        <f t="shared" si="3"/>
        <v>0</v>
      </c>
      <c r="Y15" s="77"/>
      <c r="Z15" s="20">
        <f t="shared" si="4"/>
        <v>2927.6400000000003</v>
      </c>
    </row>
    <row r="16" spans="1:26" s="2" customFormat="1" ht="24.75" customHeight="1" x14ac:dyDescent="0.3">
      <c r="A16" s="84" t="s">
        <v>5</v>
      </c>
      <c r="B16" s="85"/>
      <c r="C16" s="85"/>
      <c r="D16" s="86"/>
      <c r="E16" s="50">
        <v>6836.6</v>
      </c>
      <c r="F16" s="51"/>
      <c r="G16" s="51"/>
      <c r="H16" s="52"/>
      <c r="I16" s="13"/>
      <c r="J16" s="13"/>
      <c r="K16" s="57">
        <v>7250</v>
      </c>
      <c r="L16" s="58"/>
      <c r="M16" s="67">
        <v>11097.32</v>
      </c>
      <c r="N16" s="68"/>
      <c r="O16" s="50">
        <f t="shared" si="0"/>
        <v>3847.3199999999997</v>
      </c>
      <c r="P16" s="52"/>
      <c r="Q16" s="67">
        <v>11097.32</v>
      </c>
      <c r="R16" s="68"/>
      <c r="S16" s="50">
        <v>11096.13</v>
      </c>
      <c r="T16" s="52"/>
      <c r="U16" s="69">
        <f t="shared" si="1"/>
        <v>-1.1900000000005093</v>
      </c>
      <c r="V16" s="70"/>
      <c r="W16" s="1">
        <f>S16/Q16*100</f>
        <v>99.989276690227896</v>
      </c>
      <c r="X16" s="50">
        <f t="shared" si="3"/>
        <v>-1.1900000000005093</v>
      </c>
      <c r="Y16" s="77"/>
      <c r="Z16" s="20">
        <f t="shared" si="4"/>
        <v>4259.5299999999988</v>
      </c>
    </row>
    <row r="17" spans="1:26" s="2" customFormat="1" ht="39" customHeight="1" x14ac:dyDescent="0.3">
      <c r="A17" s="87" t="s">
        <v>10</v>
      </c>
      <c r="B17" s="88"/>
      <c r="C17" s="88"/>
      <c r="D17" s="89"/>
      <c r="E17" s="74">
        <v>469.5</v>
      </c>
      <c r="F17" s="75"/>
      <c r="G17" s="75"/>
      <c r="H17" s="76"/>
      <c r="I17" s="12"/>
      <c r="J17" s="12"/>
      <c r="K17" s="50">
        <f>K12-K16</f>
        <v>-602.57999999999993</v>
      </c>
      <c r="L17" s="52"/>
      <c r="M17" s="10">
        <f>M12-M16</f>
        <v>-430.71999999999935</v>
      </c>
      <c r="N17" s="11"/>
      <c r="O17" s="50">
        <f t="shared" si="0"/>
        <v>171.86000000000058</v>
      </c>
      <c r="P17" s="52"/>
      <c r="Q17" s="50">
        <f>Q12-Q16</f>
        <v>-430.71999999999935</v>
      </c>
      <c r="R17" s="52"/>
      <c r="S17" s="50">
        <f>S12-S16</f>
        <v>-413.77999999999884</v>
      </c>
      <c r="T17" s="52"/>
      <c r="U17" s="69">
        <f t="shared" si="1"/>
        <v>16.940000000000509</v>
      </c>
      <c r="V17" s="70"/>
      <c r="W17" s="1">
        <f t="shared" si="2"/>
        <v>96.067050520059311</v>
      </c>
      <c r="X17" s="50">
        <f t="shared" si="3"/>
        <v>16.940000000000509</v>
      </c>
      <c r="Y17" s="77"/>
      <c r="Z17" s="20">
        <f t="shared" si="4"/>
        <v>-883.27999999999884</v>
      </c>
    </row>
    <row r="19" spans="1:26" s="9" customFormat="1" ht="18.75" x14ac:dyDescent="0.3">
      <c r="A19" s="73" t="s">
        <v>11</v>
      </c>
      <c r="B19" s="73"/>
      <c r="C19" s="73"/>
      <c r="D19" s="73"/>
      <c r="E19" s="8"/>
      <c r="F19" s="22"/>
      <c r="G19" s="8"/>
    </row>
    <row r="20" spans="1:26" s="9" customFormat="1" ht="18.75" x14ac:dyDescent="0.3">
      <c r="A20" s="8" t="s">
        <v>12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27"/>
      <c r="R20" s="27"/>
      <c r="S20" s="27"/>
      <c r="W20" s="27" t="s">
        <v>13</v>
      </c>
      <c r="X20" s="27"/>
    </row>
    <row r="21" spans="1:26" s="9" customFormat="1" ht="6.75" customHeight="1" x14ac:dyDescent="0.3"/>
    <row r="22" spans="1:26" s="9" customFormat="1" ht="18.75" x14ac:dyDescent="0.3">
      <c r="A22" s="73" t="s">
        <v>14</v>
      </c>
      <c r="B22" s="73"/>
      <c r="C22" s="73"/>
      <c r="D22" s="73"/>
      <c r="E22" s="73"/>
      <c r="F22" s="73"/>
      <c r="G22" s="73"/>
    </row>
    <row r="23" spans="1:26" s="9" customFormat="1" ht="18.75" x14ac:dyDescent="0.3">
      <c r="A23" s="8" t="s">
        <v>12</v>
      </c>
      <c r="B23" s="8"/>
      <c r="C23" s="8"/>
      <c r="D23" s="8"/>
      <c r="E23" s="8"/>
      <c r="F23" s="8"/>
      <c r="G23" s="8"/>
      <c r="H23" s="8"/>
      <c r="I23" s="8"/>
      <c r="J23" s="8"/>
      <c r="K23" s="8"/>
      <c r="Q23" s="27"/>
      <c r="R23" s="27"/>
      <c r="S23" s="27"/>
      <c r="W23" s="27" t="s">
        <v>15</v>
      </c>
      <c r="X23" s="27"/>
    </row>
  </sheetData>
  <mergeCells count="89">
    <mergeCell ref="Q23:S23"/>
    <mergeCell ref="A15:D15"/>
    <mergeCell ref="A16:D16"/>
    <mergeCell ref="A17:D17"/>
    <mergeCell ref="A6:D10"/>
    <mergeCell ref="E6:H10"/>
    <mergeCell ref="A11:D11"/>
    <mergeCell ref="A12:D12"/>
    <mergeCell ref="A13:D13"/>
    <mergeCell ref="A14:D14"/>
    <mergeCell ref="Q6:S6"/>
    <mergeCell ref="K6:L10"/>
    <mergeCell ref="M6:N10"/>
    <mergeCell ref="O6:P10"/>
    <mergeCell ref="E22:G22"/>
    <mergeCell ref="A19:D19"/>
    <mergeCell ref="A22:D22"/>
    <mergeCell ref="Q20:S20"/>
    <mergeCell ref="E17:H17"/>
    <mergeCell ref="O17:P17"/>
    <mergeCell ref="Q17:R17"/>
    <mergeCell ref="S17:T17"/>
    <mergeCell ref="K17:L17"/>
    <mergeCell ref="O15:P15"/>
    <mergeCell ref="Q15:R15"/>
    <mergeCell ref="S15:T15"/>
    <mergeCell ref="U15:V15"/>
    <mergeCell ref="Q12:R12"/>
    <mergeCell ref="Q14:R14"/>
    <mergeCell ref="S14:T14"/>
    <mergeCell ref="U14:V14"/>
    <mergeCell ref="O14:P14"/>
    <mergeCell ref="O12:P12"/>
    <mergeCell ref="S12:T12"/>
    <mergeCell ref="U12:V12"/>
    <mergeCell ref="M13:N13"/>
    <mergeCell ref="O13:P13"/>
    <mergeCell ref="Q13:R13"/>
    <mergeCell ref="S13:T13"/>
    <mergeCell ref="U13:V13"/>
    <mergeCell ref="M16:N16"/>
    <mergeCell ref="O16:P16"/>
    <mergeCell ref="Q16:R16"/>
    <mergeCell ref="S16:T16"/>
    <mergeCell ref="U16:V16"/>
    <mergeCell ref="M15:N15"/>
    <mergeCell ref="E12:H12"/>
    <mergeCell ref="E13:H13"/>
    <mergeCell ref="E14:H14"/>
    <mergeCell ref="E15:H15"/>
    <mergeCell ref="M14:N14"/>
    <mergeCell ref="M12:N12"/>
    <mergeCell ref="E16:H16"/>
    <mergeCell ref="K12:L12"/>
    <mergeCell ref="K13:L13"/>
    <mergeCell ref="K14:L14"/>
    <mergeCell ref="K15:L15"/>
    <mergeCell ref="K16:L16"/>
    <mergeCell ref="E11:H11"/>
    <mergeCell ref="M1:N1"/>
    <mergeCell ref="E3:W3"/>
    <mergeCell ref="S7:T10"/>
    <mergeCell ref="U7:V10"/>
    <mergeCell ref="W7:W10"/>
    <mergeCell ref="R7:R8"/>
    <mergeCell ref="R9:R10"/>
    <mergeCell ref="Q7:Q10"/>
    <mergeCell ref="O2:Q2"/>
    <mergeCell ref="K11:L11"/>
    <mergeCell ref="M11:N11"/>
    <mergeCell ref="O11:P11"/>
    <mergeCell ref="Q11:R11"/>
    <mergeCell ref="S11:T11"/>
    <mergeCell ref="U6:W6"/>
    <mergeCell ref="W23:X23"/>
    <mergeCell ref="Z6:Z10"/>
    <mergeCell ref="W4:X4"/>
    <mergeCell ref="U1:X1"/>
    <mergeCell ref="W20:X20"/>
    <mergeCell ref="U17:V17"/>
    <mergeCell ref="X15:Y15"/>
    <mergeCell ref="X16:Y16"/>
    <mergeCell ref="X17:Y17"/>
    <mergeCell ref="X6:Y10"/>
    <mergeCell ref="X11:Y11"/>
    <mergeCell ref="X12:Y12"/>
    <mergeCell ref="X13:Y13"/>
    <mergeCell ref="X14:Y14"/>
    <mergeCell ref="U11:V11"/>
  </mergeCells>
  <pageMargins left="0.51181102362204722" right="0.31496062992125984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2013-03-20T01:38:53Z</cp:lastPrinted>
  <dcterms:created xsi:type="dcterms:W3CDTF">2012-04-09T06:34:51Z</dcterms:created>
  <dcterms:modified xsi:type="dcterms:W3CDTF">2013-03-20T01:49:11Z</dcterms:modified>
</cp:coreProperties>
</file>