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DESCRIPTION_TERRITORY">[1]REESTR_DS!$B$2:$B$3</definedName>
    <definedName name="kind_of_cons">[1]TEHSHEET!$R$2:$R$6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3" l="1"/>
  <c r="F20" i="3"/>
  <c r="M16" i="3"/>
  <c r="F16" i="3"/>
  <c r="M12" i="3"/>
  <c r="F12" i="3"/>
  <c r="D6" i="3"/>
  <c r="C5" i="3"/>
  <c r="D5" i="3" s="1"/>
  <c r="E5" i="3" s="1"/>
  <c r="F5" i="3" s="1"/>
  <c r="G5" i="3" s="1"/>
  <c r="H5" i="3" s="1"/>
  <c r="J5" i="3" s="1"/>
  <c r="K5" i="3" s="1"/>
  <c r="L5" i="3" s="1"/>
  <c r="M5" i="3" s="1"/>
  <c r="N5" i="3" s="1"/>
  <c r="O5" i="3" s="1"/>
  <c r="Q5" i="3" s="1"/>
  <c r="R5" i="3" s="1"/>
  <c r="A8" i="3"/>
  <c r="A7" i="3"/>
  <c r="A9" i="3"/>
  <c r="A11" i="3"/>
  <c r="A10" i="3"/>
  <c r="A15" i="3"/>
  <c r="A14" i="3"/>
  <c r="A19" i="3"/>
  <c r="A18" i="3"/>
  <c r="A6" i="3"/>
</calcChain>
</file>

<file path=xl/sharedStrings.xml><?xml version="1.0" encoding="utf-8"?>
<sst xmlns="http://schemas.openxmlformats.org/spreadsheetml/2006/main" count="121" uniqueCount="61">
  <si>
    <t>да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</si>
  <si>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</si>
  <si>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</si>
  <si>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</si>
  <si>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</si>
  <si>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</si>
  <si>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ОКТМО</t>
  </si>
  <si>
    <t>1</t>
  </si>
  <si>
    <t>2</t>
  </si>
  <si>
    <t>3</t>
  </si>
  <si>
    <t>4</t>
  </si>
  <si>
    <t>5</t>
  </si>
  <si>
    <t>6</t>
  </si>
  <si>
    <t>7</t>
  </si>
  <si>
    <t>0</t>
  </si>
  <si>
    <t>Ульчский муниципальный район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</si>
  <si>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</si>
  <si>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</si>
  <si>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</si>
  <si>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</si>
  <si>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</si>
  <si>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</si>
  <si>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холодного водоснабжения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</si>
  <si>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</si>
  <si>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</si>
  <si>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</si>
  <si>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</si>
  <si>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</si>
  <si>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</si>
  <si>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</si>
  <si>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</si>
  <si>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</si>
  <si>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подвоз воды</t>
  </si>
  <si>
    <t>Холодное водоснабжение. Подвозная вода</t>
  </si>
  <si>
    <t>нет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</si>
  <si>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</si>
  <si>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</si>
  <si>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</si>
  <si>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</si>
  <si>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</si>
  <si>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</si>
  <si>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</si>
  <si>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</si>
  <si>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</si>
  <si>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</si>
  <si>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</si>
  <si>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</si>
  <si>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Наименование признака дифференциации</t>
  </si>
  <si>
    <t>Группа потребителей</t>
  </si>
  <si>
    <t>бюджетные организации</t>
  </si>
  <si>
    <t>01.01.2022</t>
  </si>
  <si>
    <t>30.06.2022</t>
  </si>
  <si>
    <t>01.07.2022</t>
  </si>
  <si>
    <t>31.12.2022</t>
  </si>
  <si>
    <t>Добавить значение признака дифференциации</t>
  </si>
  <si>
    <t>прочие</t>
  </si>
  <si>
    <t>население и приравненные категории</t>
  </si>
  <si>
    <t>Булава</t>
  </si>
  <si>
    <t>МУП УМР " БУЛАВИНСКОЕ ЖКХ"</t>
  </si>
  <si>
    <t>Ульчский муниципальный район, Булава (08650407);</t>
  </si>
  <si>
    <t>08650407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</si>
</sst>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18"/>
      <name val="Tahoma"/>
      <family val="2"/>
      <charset val="204"/>
    </font>
    <font>
      <sz val="11"/>
      <name val="Wingdings 2"/>
      <family val="1"/>
      <charset val="2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indexed="11"/>
      <name val="Tahoma"/>
      <family val="2"/>
      <charset val="204"/>
    </font>
    <font>
      <sz val="12"/>
      <name val="Marlett"/>
      <charset val="2"/>
    </font>
    <font>
      <b/>
      <sz val="9"/>
      <color theme="0"/>
      <name val="Tahoma"/>
      <family val="2"/>
      <charset val="204"/>
    </font>
    <font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color indexed="8"/>
      <name val="Calibri"/>
      <family val="2"/>
      <charset val="204"/>
    </font>
    <font>
      <sz val="1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</borders>
  <cellStyleXfs count="13">
    <xf numFmtId="0" fontId="0" fillId="0" borderId="0"/>
    <xf numFmtId="0" fontId="2" fillId="0" borderId="0" applyBorder="0">
      <alignment horizontal="center" vertical="center" wrapText="1"/>
    </xf>
    <xf numFmtId="0" fontId="4" fillId="0" borderId="0"/>
    <xf numFmtId="4" fontId="7" fillId="2" borderId="4" applyBorder="0">
      <alignment horizontal="right"/>
    </xf>
    <xf numFmtId="0" fontId="4" fillId="0" borderId="0"/>
    <xf numFmtId="0" fontId="4" fillId="0" borderId="0"/>
    <xf numFmtId="0" fontId="8" fillId="0" borderId="5" applyBorder="0">
      <alignment horizontal="center" vertical="center" wrapText="1"/>
    </xf>
    <xf numFmtId="49" fontId="11" fillId="0" borderId="0" applyBorder="0">
      <alignment vertical="top"/>
    </xf>
    <xf numFmtId="49" fontId="7" fillId="0" borderId="0" applyBorder="0">
      <alignment vertical="top"/>
    </xf>
    <xf numFmtId="0" fontId="16" fillId="0" borderId="0"/>
    <xf numFmtId="0" fontId="1" fillId="0" borderId="0"/>
    <xf numFmtId="0" fontId="4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5" fillId="0" borderId="0" xfId="2" applyFont="1" applyFill="1" applyAlignment="1" applyProtection="1">
      <alignment vertical="center" wrapText="1"/>
    </xf>
    <xf numFmtId="0" fontId="6" fillId="0" borderId="0" xfId="2" applyFont="1" applyFill="1" applyAlignment="1" applyProtection="1">
      <alignment vertical="center" wrapText="1"/>
    </xf>
    <xf numFmtId="0" fontId="7" fillId="0" borderId="0" xfId="2" applyFont="1" applyFill="1" applyBorder="1" applyAlignment="1" applyProtection="1">
      <alignment vertical="center" wrapText="1"/>
    </xf>
    <xf numFmtId="4" fontId="7" fillId="0" borderId="0" xfId="3" applyFont="1" applyFill="1" applyBorder="1" applyAlignment="1" applyProtection="1">
      <alignment horizontal="right" vertical="center" wrapText="1"/>
    </xf>
    <xf numFmtId="0" fontId="7" fillId="0" borderId="0" xfId="4" applyFont="1" applyFill="1" applyBorder="1" applyAlignment="1" applyProtection="1">
      <alignment horizontal="left" vertical="center" wrapText="1" indent="1"/>
    </xf>
    <xf numFmtId="4" fontId="0" fillId="0" borderId="0" xfId="3" applyFont="1" applyFill="1" applyBorder="1" applyAlignment="1" applyProtection="1">
      <alignment horizontal="center" vertical="center" wrapText="1"/>
    </xf>
    <xf numFmtId="4" fontId="7" fillId="0" borderId="0" xfId="3" applyFont="1" applyFill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vertical="center" wrapText="1"/>
    </xf>
    <xf numFmtId="164" fontId="7" fillId="0" borderId="2" xfId="2" applyNumberFormat="1" applyFont="1" applyFill="1" applyBorder="1" applyAlignment="1" applyProtection="1">
      <alignment horizontal="center" vertical="center" wrapText="1"/>
    </xf>
    <xf numFmtId="164" fontId="7" fillId="0" borderId="2" xfId="6" applyNumberFormat="1" applyFont="1" applyFill="1" applyBorder="1" applyAlignment="1" applyProtection="1">
      <alignment horizontal="center" vertical="center" wrapText="1"/>
    </xf>
    <xf numFmtId="49" fontId="9" fillId="0" borderId="6" xfId="6" applyNumberFormat="1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0" fontId="10" fillId="3" borderId="8" xfId="2" applyFont="1" applyFill="1" applyBorder="1" applyAlignment="1" applyProtection="1">
      <alignment horizontal="center" vertical="center" wrapText="1"/>
    </xf>
    <xf numFmtId="49" fontId="7" fillId="3" borderId="6" xfId="5" applyNumberFormat="1" applyFont="1" applyFill="1" applyBorder="1" applyAlignment="1" applyProtection="1">
      <alignment horizontal="center" vertical="center" wrapText="1"/>
    </xf>
    <xf numFmtId="49" fontId="10" fillId="3" borderId="8" xfId="2" applyNumberFormat="1" applyFont="1" applyFill="1" applyBorder="1" applyAlignment="1" applyProtection="1">
      <alignment horizontal="left" vertical="center" wrapText="1"/>
    </xf>
    <xf numFmtId="49" fontId="11" fillId="3" borderId="6" xfId="7" applyNumberFormat="1" applyFill="1" applyBorder="1" applyAlignment="1" applyProtection="1">
      <alignment horizontal="left" vertical="center"/>
    </xf>
    <xf numFmtId="49" fontId="10" fillId="3" borderId="9" xfId="2" applyNumberFormat="1" applyFont="1" applyFill="1" applyBorder="1" applyAlignment="1" applyProtection="1">
      <alignment horizontal="left" vertical="center" wrapText="1"/>
    </xf>
    <xf numFmtId="14" fontId="12" fillId="0" borderId="2" xfId="5" applyNumberFormat="1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14" fontId="7" fillId="0" borderId="2" xfId="5" applyNumberFormat="1" applyFont="1" applyFill="1" applyBorder="1" applyAlignment="1" applyProtection="1">
      <alignment horizontal="left" vertical="center" wrapText="1" indent="1"/>
    </xf>
    <xf numFmtId="49" fontId="8" fillId="3" borderId="3" xfId="8" applyFont="1" applyFill="1" applyBorder="1" applyAlignment="1" applyProtection="1">
      <alignment horizontal="right" vertical="center" wrapText="1"/>
    </xf>
    <xf numFmtId="49" fontId="13" fillId="3" borderId="6" xfId="8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left" vertical="center" indent="1"/>
    </xf>
    <xf numFmtId="0" fontId="0" fillId="3" borderId="1" xfId="0" applyFont="1" applyFill="1" applyBorder="1" applyAlignment="1" applyProtection="1">
      <alignment horizontal="right" vertical="center" wrapText="1"/>
    </xf>
    <xf numFmtId="49" fontId="15" fillId="0" borderId="2" xfId="6" applyNumberFormat="1" applyFont="1" applyFill="1" applyBorder="1" applyAlignment="1" applyProtection="1">
      <alignment horizontal="center" vertical="center" wrapText="1"/>
    </xf>
    <xf numFmtId="14" fontId="7" fillId="4" borderId="2" xfId="5" applyNumberFormat="1" applyFont="1" applyFill="1" applyBorder="1" applyAlignment="1" applyProtection="1">
      <alignment horizontal="left" vertical="center" wrapText="1" indent="1"/>
    </xf>
    <xf numFmtId="49" fontId="7" fillId="4" borderId="2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0" fillId="0" borderId="0" xfId="0" applyNumberFormat="1" applyBorder="1" applyAlignment="1">
      <alignment vertical="center"/>
    </xf>
    <xf numFmtId="0" fontId="7" fillId="0" borderId="0" xfId="9" applyFont="1" applyFill="1" applyBorder="1" applyAlignment="1" applyProtection="1">
      <alignment vertical="center" wrapText="1"/>
    </xf>
    <xf numFmtId="49" fontId="7" fillId="0" borderId="0" xfId="5" applyNumberFormat="1" applyFont="1" applyFill="1" applyBorder="1" applyAlignment="1" applyProtection="1">
      <alignment horizontal="center" vertical="center" wrapText="1"/>
    </xf>
    <xf numFmtId="49" fontId="7" fillId="0" borderId="0" xfId="5" applyNumberFormat="1" applyFont="1" applyFill="1" applyBorder="1" applyAlignment="1" applyProtection="1">
      <alignment vertical="center" wrapText="1"/>
    </xf>
    <xf numFmtId="0" fontId="7" fillId="0" borderId="0" xfId="9" applyFont="1" applyFill="1" applyBorder="1" applyAlignment="1" applyProtection="1">
      <alignment horizontal="right" vertical="center" wrapText="1"/>
    </xf>
    <xf numFmtId="0" fontId="7" fillId="0" borderId="0" xfId="9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7" fillId="0" borderId="2" xfId="9" applyFont="1" applyFill="1" applyBorder="1" applyAlignment="1" applyProtection="1">
      <alignment horizontal="center" vertical="center" wrapText="1"/>
    </xf>
    <xf numFmtId="49" fontId="9" fillId="5" borderId="0" xfId="6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7" fillId="0" borderId="2" xfId="6" applyNumberFormat="1" applyFont="1" applyFill="1" applyBorder="1" applyAlignment="1" applyProtection="1">
      <alignment horizontal="center" vertical="center" wrapText="1"/>
    </xf>
    <xf numFmtId="49" fontId="7" fillId="0" borderId="2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/>
    </xf>
    <xf numFmtId="49" fontId="7" fillId="0" borderId="2" xfId="6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left" vertical="center"/>
    </xf>
    <xf numFmtId="49" fontId="0" fillId="4" borderId="2" xfId="0" applyNumberFormat="1" applyFill="1" applyBorder="1" applyAlignment="1" applyProtection="1">
      <alignment horizontal="left" vertical="center" wrapText="1"/>
    </xf>
    <xf numFmtId="49" fontId="7" fillId="2" borderId="2" xfId="5" applyNumberFormat="1" applyFont="1" applyFill="1" applyBorder="1" applyAlignment="1" applyProtection="1">
      <alignment horizontal="left" vertical="center" wrapText="1"/>
      <protection locked="0"/>
    </xf>
    <xf numFmtId="49" fontId="7" fillId="3" borderId="3" xfId="6" applyNumberFormat="1" applyFont="1" applyFill="1" applyBorder="1" applyAlignment="1" applyProtection="1">
      <alignment horizontal="center" vertical="center" wrapText="1"/>
    </xf>
    <xf numFmtId="0" fontId="14" fillId="3" borderId="6" xfId="0" applyNumberFormat="1" applyFont="1" applyFill="1" applyBorder="1" applyAlignment="1" applyProtection="1">
      <alignment horizontal="left" vertical="center"/>
    </xf>
    <xf numFmtId="0" fontId="14" fillId="3" borderId="1" xfId="0" applyNumberFormat="1" applyFont="1" applyFill="1" applyBorder="1" applyAlignment="1" applyProtection="1">
      <alignment horizontal="left" vertical="center"/>
    </xf>
    <xf numFmtId="0" fontId="14" fillId="3" borderId="3" xfId="0" applyNumberFormat="1" applyFont="1" applyFill="1" applyBorder="1" applyAlignment="1" applyProtection="1">
      <alignment horizontal="left" vertical="center"/>
    </xf>
    <xf numFmtId="0" fontId="7" fillId="0" borderId="2" xfId="11" applyFont="1" applyFill="1" applyBorder="1" applyAlignment="1" applyProtection="1">
      <alignment horizontal="center" vertical="center" wrapText="1"/>
    </xf>
    <xf numFmtId="0" fontId="0" fillId="0" borderId="2" xfId="11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49" fontId="9" fillId="5" borderId="6" xfId="6" applyNumberFormat="1" applyFont="1" applyFill="1" applyBorder="1" applyAlignment="1" applyProtection="1">
      <alignment horizontal="center" vertical="center" wrapText="1"/>
    </xf>
    <xf numFmtId="0" fontId="17" fillId="5" borderId="6" xfId="6" applyNumberFormat="1" applyFont="1" applyFill="1" applyBorder="1" applyAlignment="1" applyProtection="1">
      <alignment horizontal="center" vertical="center" wrapText="1"/>
    </xf>
    <xf numFmtId="0" fontId="9" fillId="5" borderId="6" xfId="6" applyNumberFormat="1" applyFont="1" applyFill="1" applyBorder="1" applyAlignment="1" applyProtection="1">
      <alignment horizontal="center" vertical="center" wrapText="1"/>
    </xf>
    <xf numFmtId="0" fontId="7" fillId="5" borderId="16" xfId="2" applyNumberFormat="1" applyFont="1" applyFill="1" applyBorder="1" applyAlignment="1" applyProtection="1">
      <alignment horizontal="left" vertical="center" wrapText="1"/>
    </xf>
    <xf numFmtId="0" fontId="7" fillId="0" borderId="17" xfId="9" applyFont="1" applyFill="1" applyBorder="1" applyAlignment="1" applyProtection="1">
      <alignment vertical="center" wrapText="1"/>
    </xf>
    <xf numFmtId="0" fontId="7" fillId="0" borderId="16" xfId="5" applyNumberFormat="1" applyFont="1" applyFill="1" applyBorder="1" applyAlignment="1" applyProtection="1">
      <alignment vertical="center" wrapText="1"/>
    </xf>
    <xf numFmtId="0" fontId="7" fillId="5" borderId="2" xfId="2" applyNumberFormat="1" applyFont="1" applyFill="1" applyBorder="1" applyAlignment="1" applyProtection="1">
      <alignment horizontal="left" vertical="center" wrapText="1"/>
    </xf>
    <xf numFmtId="0" fontId="7" fillId="5" borderId="2" xfId="2" applyNumberFormat="1" applyFont="1" applyFill="1" applyBorder="1" applyAlignment="1" applyProtection="1">
      <alignment horizontal="left" vertical="center" wrapText="1" indent="1"/>
    </xf>
    <xf numFmtId="0" fontId="7" fillId="0" borderId="2" xfId="5" applyNumberFormat="1" applyFont="1" applyFill="1" applyBorder="1" applyAlignment="1" applyProtection="1">
      <alignment vertical="center" wrapText="1"/>
    </xf>
    <xf numFmtId="0" fontId="7" fillId="5" borderId="2" xfId="2" applyNumberFormat="1" applyFont="1" applyFill="1" applyBorder="1" applyAlignment="1" applyProtection="1">
      <alignment horizontal="left" vertical="center" wrapText="1" indent="2"/>
    </xf>
    <xf numFmtId="0" fontId="7" fillId="5" borderId="2" xfId="2" applyNumberFormat="1" applyFont="1" applyFill="1" applyBorder="1" applyAlignment="1" applyProtection="1">
      <alignment horizontal="left" vertical="center" wrapText="1" indent="3"/>
    </xf>
    <xf numFmtId="0" fontId="7" fillId="5" borderId="2" xfId="2" applyNumberFormat="1" applyFont="1" applyFill="1" applyBorder="1" applyAlignment="1" applyProtection="1">
      <alignment horizontal="left" vertical="center" wrapText="1" indent="4"/>
    </xf>
    <xf numFmtId="0" fontId="7" fillId="0" borderId="2" xfId="2" applyNumberFormat="1" applyFont="1" applyFill="1" applyBorder="1" applyAlignment="1" applyProtection="1">
      <alignment vertical="center" wrapText="1"/>
    </xf>
    <xf numFmtId="49" fontId="7" fillId="2" borderId="2" xfId="2" applyNumberFormat="1" applyFont="1" applyFill="1" applyBorder="1" applyAlignment="1" applyProtection="1">
      <alignment horizontal="left" vertical="center" wrapText="1" indent="6"/>
      <protection locked="0"/>
    </xf>
    <xf numFmtId="4" fontId="7" fillId="6" borderId="2" xfId="12" applyNumberFormat="1" applyFont="1" applyFill="1" applyBorder="1" applyAlignment="1" applyProtection="1">
      <alignment horizontal="right" vertical="center" wrapText="1"/>
      <protection locked="0"/>
    </xf>
    <xf numFmtId="4" fontId="7" fillId="0" borderId="2" xfId="12" applyNumberFormat="1" applyFont="1" applyFill="1" applyBorder="1" applyAlignment="1" applyProtection="1">
      <alignment horizontal="right" vertical="center" wrapText="1"/>
    </xf>
    <xf numFmtId="0" fontId="7" fillId="5" borderId="2" xfId="2" applyFont="1" applyFill="1" applyBorder="1" applyAlignment="1" applyProtection="1">
      <alignment vertical="center" wrapText="1"/>
    </xf>
    <xf numFmtId="49" fontId="7" fillId="3" borderId="2" xfId="2" applyNumberFormat="1" applyFont="1" applyFill="1" applyBorder="1" applyAlignment="1" applyProtection="1">
      <alignment horizontal="left" vertical="center" wrapText="1"/>
    </xf>
    <xf numFmtId="0" fontId="7" fillId="0" borderId="18" xfId="2" applyNumberFormat="1" applyFont="1" applyFill="1" applyBorder="1" applyAlignment="1" applyProtection="1">
      <alignment horizontal="left" vertical="center" wrapText="1" indent="6"/>
    </xf>
    <xf numFmtId="49" fontId="7" fillId="0" borderId="2" xfId="5" applyNumberFormat="1" applyFont="1" applyFill="1" applyBorder="1" applyAlignment="1" applyProtection="1">
      <alignment vertical="center" wrapText="1"/>
    </xf>
    <xf numFmtId="0" fontId="7" fillId="0" borderId="2" xfId="12" applyNumberFormat="1" applyFont="1" applyFill="1" applyBorder="1" applyAlignment="1" applyProtection="1">
      <alignment horizontal="center" vertical="center" wrapText="1"/>
    </xf>
    <xf numFmtId="4" fontId="17" fillId="0" borderId="2" xfId="12" applyNumberFormat="1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left" vertical="center" indent="5"/>
    </xf>
    <xf numFmtId="49" fontId="11" fillId="3" borderId="6" xfId="5" applyNumberFormat="1" applyFont="1" applyFill="1" applyBorder="1" applyAlignment="1" applyProtection="1">
      <alignment horizontal="center" vertical="center" wrapText="1"/>
    </xf>
    <xf numFmtId="0" fontId="19" fillId="3" borderId="6" xfId="0" applyFont="1" applyFill="1" applyBorder="1" applyAlignment="1" applyProtection="1">
      <alignment horizontal="left" vertical="center"/>
    </xf>
    <xf numFmtId="49" fontId="0" fillId="3" borderId="6" xfId="5" applyNumberFormat="1" applyFont="1" applyFill="1" applyBorder="1" applyAlignment="1" applyProtection="1">
      <alignment horizontal="center" vertical="center" wrapText="1"/>
    </xf>
    <xf numFmtId="49" fontId="7" fillId="3" borderId="1" xfId="5" applyNumberFormat="1" applyFont="1" applyFill="1" applyBorder="1" applyAlignment="1" applyProtection="1">
      <alignment horizontal="center" vertical="center" wrapText="1"/>
    </xf>
    <xf numFmtId="4" fontId="7" fillId="0" borderId="2" xfId="3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 indent="1"/>
    </xf>
    <xf numFmtId="0" fontId="3" fillId="0" borderId="2" xfId="1" applyFont="1" applyFill="1" applyBorder="1" applyAlignment="1" applyProtection="1">
      <alignment horizontal="left" vertical="center" wrapText="1" indent="1"/>
    </xf>
    <xf numFmtId="0" fontId="3" fillId="0" borderId="3" xfId="1" applyFont="1" applyFill="1" applyBorder="1" applyAlignment="1" applyProtection="1">
      <alignment horizontal="left" vertical="center" wrapText="1" indent="1"/>
    </xf>
    <xf numFmtId="0" fontId="7" fillId="0" borderId="0" xfId="2" applyFont="1" applyFill="1" applyBorder="1" applyAlignment="1" applyProtection="1">
      <alignment horizontal="center" vertical="center" wrapText="1"/>
    </xf>
    <xf numFmtId="49" fontId="7" fillId="0" borderId="0" xfId="5" applyNumberFormat="1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164" fontId="7" fillId="0" borderId="3" xfId="2" applyNumberFormat="1" applyFont="1" applyFill="1" applyBorder="1" applyAlignment="1" applyProtection="1">
      <alignment horizontal="center" vertical="center" wrapText="1"/>
    </xf>
    <xf numFmtId="164" fontId="7" fillId="0" borderId="1" xfId="2" applyNumberFormat="1" applyFont="1" applyFill="1" applyBorder="1" applyAlignment="1" applyProtection="1">
      <alignment horizontal="center" vertical="center" wrapText="1"/>
    </xf>
    <xf numFmtId="164" fontId="7" fillId="0" borderId="2" xfId="2" applyNumberFormat="1" applyFont="1" applyFill="1" applyBorder="1" applyAlignment="1" applyProtection="1">
      <alignment horizontal="center" vertical="center" wrapText="1"/>
    </xf>
    <xf numFmtId="49" fontId="9" fillId="0" borderId="6" xfId="6" applyNumberFormat="1" applyFont="1" applyFill="1" applyBorder="1" applyAlignment="1" applyProtection="1">
      <alignment horizontal="center" vertical="center" wrapText="1"/>
    </xf>
    <xf numFmtId="0" fontId="7" fillId="4" borderId="10" xfId="2" applyNumberFormat="1" applyFont="1" applyFill="1" applyBorder="1" applyAlignment="1" applyProtection="1">
      <alignment horizontal="left" vertical="center" wrapText="1" indent="1"/>
    </xf>
    <xf numFmtId="0" fontId="7" fillId="4" borderId="11" xfId="2" applyNumberFormat="1" applyFont="1" applyFill="1" applyBorder="1" applyAlignment="1" applyProtection="1">
      <alignment horizontal="left" vertical="center" wrapText="1" indent="1"/>
    </xf>
    <xf numFmtId="14" fontId="15" fillId="0" borderId="10" xfId="5" applyNumberFormat="1" applyFont="1" applyFill="1" applyBorder="1" applyAlignment="1" applyProtection="1">
      <alignment horizontal="center" vertical="center" wrapText="1"/>
    </xf>
    <xf numFmtId="14" fontId="15" fillId="0" borderId="11" xfId="5" applyNumberFormat="1" applyFont="1" applyFill="1" applyBorder="1" applyAlignment="1" applyProtection="1">
      <alignment horizontal="center" vertical="center" wrapText="1"/>
    </xf>
    <xf numFmtId="14" fontId="7" fillId="4" borderId="2" xfId="5" applyNumberFormat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11" xfId="1" applyFont="1" applyFill="1" applyBorder="1" applyAlignment="1" applyProtection="1">
      <alignment horizontal="left" vertical="center" wrapText="1" indent="1"/>
    </xf>
    <xf numFmtId="0" fontId="7" fillId="0" borderId="13" xfId="1" applyFont="1" applyFill="1" applyBorder="1" applyAlignment="1" applyProtection="1">
      <alignment horizontal="left" vertical="center" wrapText="1" indent="1"/>
    </xf>
    <xf numFmtId="0" fontId="7" fillId="0" borderId="0" xfId="9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7" fillId="0" borderId="2" xfId="9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2" xfId="0" applyNumberFormat="1" applyBorder="1" applyAlignment="1">
      <alignment horizontal="center" vertical="center" wrapText="1"/>
    </xf>
    <xf numFmtId="49" fontId="9" fillId="5" borderId="14" xfId="6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7" fillId="4" borderId="2" xfId="6" applyNumberFormat="1" applyFont="1" applyFill="1" applyBorder="1" applyAlignment="1" applyProtection="1">
      <alignment horizontal="left" vertical="center" wrapText="1"/>
    </xf>
    <xf numFmtId="0" fontId="0" fillId="4" borderId="2" xfId="0" applyFill="1" applyBorder="1" applyAlignment="1" applyProtection="1">
      <alignment horizontal="left" vertical="top"/>
    </xf>
    <xf numFmtId="0" fontId="7" fillId="4" borderId="10" xfId="5" applyNumberFormat="1" applyFont="1" applyFill="1" applyBorder="1" applyAlignment="1" applyProtection="1">
      <alignment horizontal="left" vertical="center" wrapText="1"/>
    </xf>
    <xf numFmtId="0" fontId="7" fillId="4" borderId="11" xfId="5" applyNumberFormat="1" applyFont="1" applyFill="1" applyBorder="1" applyAlignment="1" applyProtection="1">
      <alignment horizontal="left" vertical="center" wrapText="1"/>
    </xf>
    <xf numFmtId="0" fontId="7" fillId="4" borderId="16" xfId="5" applyNumberFormat="1" applyFont="1" applyFill="1" applyBorder="1" applyAlignment="1" applyProtection="1">
      <alignment horizontal="left" vertical="center" wrapText="1"/>
    </xf>
    <xf numFmtId="0" fontId="7" fillId="4" borderId="2" xfId="5" applyNumberFormat="1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vertical="top"/>
    </xf>
    <xf numFmtId="49" fontId="7" fillId="4" borderId="2" xfId="6" applyNumberFormat="1" applyFont="1" applyFill="1" applyBorder="1" applyAlignment="1" applyProtection="1">
      <alignment horizontal="left" vertical="center" wrapText="1"/>
    </xf>
    <xf numFmtId="49" fontId="7" fillId="4" borderId="15" xfId="5" applyNumberFormat="1" applyFont="1" applyFill="1" applyBorder="1" applyAlignment="1" applyProtection="1">
      <alignment horizontal="center" vertical="center" wrapText="1"/>
    </xf>
    <xf numFmtId="49" fontId="7" fillId="0" borderId="2" xfId="6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left" vertical="center" wrapText="1"/>
    </xf>
    <xf numFmtId="49" fontId="0" fillId="4" borderId="2" xfId="0" applyNumberFormat="1" applyFill="1" applyBorder="1" applyAlignment="1" applyProtection="1">
      <alignment horizontal="left" vertical="center" wrapText="1"/>
    </xf>
    <xf numFmtId="0" fontId="0" fillId="0" borderId="2" xfId="10" applyNumberFormat="1" applyFont="1" applyFill="1" applyBorder="1" applyAlignment="1" applyProtection="1">
      <alignment horizontal="center" vertical="center" wrapText="1"/>
    </xf>
    <xf numFmtId="49" fontId="7" fillId="2" borderId="2" xfId="5" applyNumberFormat="1" applyFont="1" applyFill="1" applyBorder="1" applyAlignment="1" applyProtection="1">
      <alignment horizontal="left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textRotation="90" wrapText="1"/>
    </xf>
    <xf numFmtId="0" fontId="7" fillId="0" borderId="2" xfId="11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0" fontId="9" fillId="5" borderId="6" xfId="6" applyNumberFormat="1" applyFont="1" applyFill="1" applyBorder="1" applyAlignment="1" applyProtection="1">
      <alignment horizontal="center" vertical="center" wrapText="1"/>
    </xf>
    <xf numFmtId="0" fontId="7" fillId="4" borderId="2" xfId="5" applyNumberFormat="1" applyFont="1" applyFill="1" applyBorder="1" applyAlignment="1" applyProtection="1">
      <alignment horizontal="left" vertical="center" wrapText="1"/>
    </xf>
    <xf numFmtId="0" fontId="7" fillId="6" borderId="2" xfId="2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5" applyNumberFormat="1" applyFont="1" applyFill="1" applyBorder="1" applyAlignment="1" applyProtection="1">
      <alignment horizontal="center" vertical="center" wrapText="1"/>
    </xf>
    <xf numFmtId="49" fontId="0" fillId="6" borderId="2" xfId="5" applyNumberFormat="1" applyFont="1" applyFill="1" applyBorder="1" applyAlignment="1" applyProtection="1">
      <alignment horizontal="center" vertical="center" wrapText="1"/>
      <protection locked="0"/>
    </xf>
    <xf numFmtId="49" fontId="7" fillId="7" borderId="15" xfId="5" applyNumberFormat="1" applyFont="1" applyFill="1" applyBorder="1" applyAlignment="1" applyProtection="1">
      <alignment horizontal="center" vertical="center" wrapText="1"/>
    </xf>
    <xf numFmtId="49" fontId="11" fillId="6" borderId="2" xfId="5" applyNumberFormat="1" applyFont="1" applyFill="1" applyBorder="1" applyAlignment="1" applyProtection="1">
      <alignment horizontal="center" vertical="center" wrapText="1"/>
      <protection locked="0"/>
    </xf>
    <xf numFmtId="0" fontId="7" fillId="6" borderId="3" xfId="2" applyNumberFormat="1" applyFont="1" applyFill="1" applyBorder="1" applyAlignment="1" applyProtection="1">
      <alignment horizontal="left" vertical="center" wrapText="1"/>
      <protection locked="0"/>
    </xf>
    <xf numFmtId="0" fontId="7" fillId="6" borderId="6" xfId="2" applyNumberFormat="1" applyFont="1" applyFill="1" applyBorder="1" applyAlignment="1" applyProtection="1">
      <alignment horizontal="left" vertical="center" wrapText="1"/>
      <protection locked="0"/>
    </xf>
    <xf numFmtId="0" fontId="7" fillId="6" borderId="1" xfId="2" applyNumberFormat="1" applyFont="1" applyFill="1" applyBorder="1" applyAlignment="1" applyProtection="1">
      <alignment horizontal="left" vertical="center" wrapText="1"/>
      <protection locked="0"/>
    </xf>
  </cellXfs>
  <cellStyles count="13">
    <cellStyle name="Гиперссылка" xfId="12" builtinId="8"/>
    <cellStyle name="Заголовок" xfId="1"/>
    <cellStyle name="ЗаголовокСтолбца" xfId="6"/>
    <cellStyle name="Значение" xfId="3"/>
    <cellStyle name="Обычный" xfId="0" builtinId="0"/>
    <cellStyle name="Обычный 14" xfId="10"/>
    <cellStyle name="Обычный 3" xfId="8"/>
    <cellStyle name="Обычный 3 2" xfId="7"/>
    <cellStyle name="Обычный_BALANCE.WARM.2007YEAR(FACT)" xfId="11"/>
    <cellStyle name="Обычный_JKH.OPEN.INFO.HVS(v3.5)_цены161210" xfId="9"/>
    <cellStyle name="Обычный_razrabotka_sablonov_po_WKU" xfId="4"/>
    <cellStyle name="Обычный_ЖКУ_проект3" xfId="5"/>
    <cellStyle name="Обычный_Мониторинг инвестици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219075</xdr:colOff>
      <xdr:row>7</xdr:row>
      <xdr:rowOff>28575</xdr:rowOff>
    </xdr:to>
    <xdr:pic macro="[1]!modInfo.MainSheetHelp">
      <xdr:nvPicPr>
        <xdr:cNvPr id="2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7</xdr:row>
      <xdr:rowOff>28575</xdr:rowOff>
    </xdr:to>
    <xdr:pic macro="[1]!modInfo.MainSheetHelp">
      <xdr:nvPicPr>
        <xdr:cNvPr id="3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6</xdr:row>
      <xdr:rowOff>0</xdr:rowOff>
    </xdr:from>
    <xdr:to>
      <xdr:col>7</xdr:col>
      <xdr:colOff>219075</xdr:colOff>
      <xdr:row>7</xdr:row>
      <xdr:rowOff>28575</xdr:rowOff>
    </xdr:to>
    <xdr:pic macro="[1]!modInfo.MainSheetHelp">
      <xdr:nvPicPr>
        <xdr:cNvPr id="4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9525</xdr:rowOff>
    </xdr:from>
    <xdr:to>
      <xdr:col>7</xdr:col>
      <xdr:colOff>190500</xdr:colOff>
      <xdr:row>1</xdr:row>
      <xdr:rowOff>9525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71532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219075</xdr:colOff>
      <xdr:row>14</xdr:row>
      <xdr:rowOff>28575</xdr:rowOff>
    </xdr:to>
    <xdr:pic macro="[1]!modInfo.MainSheetHelp">
      <xdr:nvPicPr>
        <xdr:cNvPr id="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13</xdr:row>
      <xdr:rowOff>0</xdr:rowOff>
    </xdr:from>
    <xdr:to>
      <xdr:col>7</xdr:col>
      <xdr:colOff>219075</xdr:colOff>
      <xdr:row>14</xdr:row>
      <xdr:rowOff>28575</xdr:rowOff>
    </xdr:to>
    <xdr:pic macro="[1]!modInfo.MainSheetHelp">
      <xdr:nvPicPr>
        <xdr:cNvPr id="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0</xdr:colOff>
      <xdr:row>13</xdr:row>
      <xdr:rowOff>0</xdr:rowOff>
    </xdr:from>
    <xdr:to>
      <xdr:col>11</xdr:col>
      <xdr:colOff>219075</xdr:colOff>
      <xdr:row>14</xdr:row>
      <xdr:rowOff>28575</xdr:rowOff>
    </xdr:to>
    <xdr:pic macro="[1]!modInfo.MainSheetHelp">
      <xdr:nvPicPr>
        <xdr:cNvPr id="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38100</xdr:colOff>
      <xdr:row>18</xdr:row>
      <xdr:rowOff>0</xdr:rowOff>
    </xdr:from>
    <xdr:to>
      <xdr:col>17</xdr:col>
      <xdr:colOff>228600</xdr:colOff>
      <xdr:row>19</xdr:row>
      <xdr:rowOff>95250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0363200" y="8801100"/>
          <a:ext cx="190500" cy="2857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3;&#1077;&#1085;&#1072;%20&#1042;&#1080;&#1082;&#1090;&#1086;&#1088;&#1086;&#1074;&#1085;&#1072;\Desktop\&#1087;&#1088;&#1077;&#1076;&#1083;&#1086;&#1078;&#1077;&#1085;&#1080;&#1077;%20&#1087;&#1086;%20&#1091;&#1089;&#1090;&#1072;&#1085;&#1086;&#1074;&#1083;&#1077;&#1085;&#1080;&#1102;%20&#1090;&#1072;&#1088;&#1080;&#1092;&#1086;&#1074;%20&#1087;&#1086;%20&#1052;&#1059;&#1055;\&#1055;&#1088;&#1077;&#1076;&#1083;&#1086;&#1078;&#1077;&#1085;&#1080;&#1077;%20&#1087;&#1086;%20&#1091;&#1089;&#1090;&#1072;&#1085;&#1086;&#1074;&#1083;&#1077;&#1085;&#1080;&#1102;%20&#1090;&#1072;&#1088;&#1080;&#1092;&#1086;&#1074;%20&#1087;&#1086;%20&#1076;&#1086;&#1089;&#1090;&#1072;&#1074;&#1082;&#1077;%20&#1074;&#1086;&#1076;&#1099;%20&#1085;&#1072;%202022%20&#1075;&#1086;&#1076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Предложение по установлению тар"/>
    </sheetNames>
    <definedNames>
      <definedName name="modfrmDateChoose.CalendarShow"/>
      <definedName name="modInfo.MainSheetHel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B3" t="str">
            <v>Ульчский муниципальный район, Софийское (08650440);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abSelected="1" workbookViewId="0">
      <selection activeCell="H21" sqref="H21"/>
    </sheetView>
  </sheetViews>
  <sheetFormatPr defaultRowHeight="15" x14ac:dyDescent="0.25"/>
  <cols>
    <col min="2" max="2" width="28.85546875" customWidth="1"/>
    <col min="5" max="5" width="31.7109375" customWidth="1"/>
    <col min="8" max="8" width="28.5703125" customWidth="1"/>
  </cols>
  <sheetData>
    <row r="2" spans="1:9" ht="22.5" x14ac:dyDescent="0.25">
      <c r="A2" s="85" t="s">
        <v>58</v>
      </c>
      <c r="B2" s="86"/>
      <c r="C2" s="86"/>
      <c r="D2" s="86"/>
      <c r="E2" s="87"/>
      <c r="F2" s="1"/>
      <c r="G2" s="2"/>
      <c r="H2" s="2"/>
      <c r="I2" s="2"/>
    </row>
    <row r="3" spans="1:9" x14ac:dyDescent="0.25">
      <c r="A3" s="3"/>
      <c r="B3" s="3"/>
      <c r="C3" s="3"/>
      <c r="D3" s="3"/>
      <c r="E3" s="4"/>
      <c r="F3" s="4"/>
      <c r="G3" s="4"/>
      <c r="H3" s="4"/>
      <c r="I3" s="5"/>
    </row>
    <row r="4" spans="1:9" x14ac:dyDescent="0.25">
      <c r="A4" s="88"/>
      <c r="B4" s="88"/>
      <c r="C4" s="89" t="s">
        <v>0</v>
      </c>
      <c r="D4" s="89"/>
      <c r="E4" s="4"/>
      <c r="F4" s="4"/>
      <c r="G4" s="6"/>
      <c r="H4" s="7"/>
      <c r="I4" s="7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x14ac:dyDescent="0.25">
      <c r="A6" s="90" t="s">
        <v>1</v>
      </c>
      <c r="B6" s="90"/>
      <c r="C6" s="90" t="s">
        <v>2</v>
      </c>
      <c r="D6" s="90"/>
      <c r="E6" s="90"/>
      <c r="F6" s="84" t="s">
        <v>3</v>
      </c>
      <c r="G6" s="84"/>
      <c r="H6" s="84"/>
      <c r="I6" s="84"/>
    </row>
    <row r="7" spans="1:9" x14ac:dyDescent="0.25">
      <c r="A7" s="9" t="s">
        <v>4</v>
      </c>
      <c r="B7" s="9" t="s">
        <v>5</v>
      </c>
      <c r="C7" s="91" t="s">
        <v>4</v>
      </c>
      <c r="D7" s="92"/>
      <c r="E7" s="10" t="s">
        <v>5</v>
      </c>
      <c r="F7" s="93" t="s">
        <v>4</v>
      </c>
      <c r="G7" s="93"/>
      <c r="H7" s="10" t="s">
        <v>5</v>
      </c>
      <c r="I7" s="10" t="s">
        <v>6</v>
      </c>
    </row>
    <row r="8" spans="1:9" x14ac:dyDescent="0.25">
      <c r="A8" s="11" t="s">
        <v>7</v>
      </c>
      <c r="B8" s="11" t="s">
        <v>8</v>
      </c>
      <c r="C8" s="94" t="s">
        <v>9</v>
      </c>
      <c r="D8" s="94"/>
      <c r="E8" s="11" t="s">
        <v>10</v>
      </c>
      <c r="F8" s="94" t="s">
        <v>11</v>
      </c>
      <c r="G8" s="94"/>
      <c r="H8" s="11" t="s">
        <v>12</v>
      </c>
      <c r="I8" s="11" t="s">
        <v>13</v>
      </c>
    </row>
    <row r="9" spans="1:9" x14ac:dyDescent="0.25">
      <c r="A9" s="12">
        <v>0</v>
      </c>
      <c r="B9" s="13"/>
      <c r="C9" s="14"/>
      <c r="D9" s="14"/>
      <c r="E9" s="15"/>
      <c r="F9" s="16"/>
      <c r="G9" s="14"/>
      <c r="H9" s="15"/>
      <c r="I9" s="17"/>
    </row>
    <row r="10" spans="1:9" ht="15.75" x14ac:dyDescent="0.25">
      <c r="A10" s="90">
        <v>1</v>
      </c>
      <c r="B10" s="95" t="s">
        <v>59</v>
      </c>
      <c r="C10" s="18"/>
      <c r="D10" s="19">
        <v>0</v>
      </c>
      <c r="E10" s="20"/>
      <c r="F10" s="21"/>
      <c r="G10" s="22" t="s">
        <v>14</v>
      </c>
      <c r="H10" s="23"/>
      <c r="I10" s="24"/>
    </row>
    <row r="11" spans="1:9" x14ac:dyDescent="0.25">
      <c r="A11" s="90"/>
      <c r="B11" s="96"/>
      <c r="C11" s="97"/>
      <c r="D11" s="90">
        <v>1</v>
      </c>
      <c r="E11" s="99" t="s">
        <v>15</v>
      </c>
      <c r="F11" s="21"/>
      <c r="G11" s="22" t="s">
        <v>14</v>
      </c>
      <c r="H11" s="23"/>
      <c r="I11" s="24"/>
    </row>
    <row r="12" spans="1:9" x14ac:dyDescent="0.25">
      <c r="A12" s="90"/>
      <c r="B12" s="96"/>
      <c r="C12" s="98"/>
      <c r="D12" s="90"/>
      <c r="E12" s="99"/>
      <c r="F12" s="25"/>
      <c r="G12" s="19">
        <v>1</v>
      </c>
      <c r="H12" s="26" t="s">
        <v>57</v>
      </c>
      <c r="I12" s="27" t="s">
        <v>60</v>
      </c>
    </row>
  </sheetData>
  <mergeCells count="15">
    <mergeCell ref="C7:D7"/>
    <mergeCell ref="F7:G7"/>
    <mergeCell ref="C8:D8"/>
    <mergeCell ref="F8:G8"/>
    <mergeCell ref="A10:A12"/>
    <mergeCell ref="B10:B12"/>
    <mergeCell ref="C11:C12"/>
    <mergeCell ref="D11:D12"/>
    <mergeCell ref="E11:E12"/>
    <mergeCell ref="F6:I6"/>
    <mergeCell ref="A2:E2"/>
    <mergeCell ref="A4:B4"/>
    <mergeCell ref="C4:D4"/>
    <mergeCell ref="A6:B6"/>
    <mergeCell ref="C6:E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0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workbookViewId="0">
      <selection activeCell="A2" sqref="A2:P22"/>
    </sheetView>
  </sheetViews>
  <sheetFormatPr defaultRowHeight="15" x14ac:dyDescent="0.25"/>
  <cols>
    <col min="2" max="2" width="30.140625" customWidth="1"/>
    <col min="3" max="3" width="31.42578125" customWidth="1"/>
  </cols>
  <sheetData>
    <row r="2" spans="1:16" ht="22.5" x14ac:dyDescent="0.25">
      <c r="A2" s="85" t="s">
        <v>16</v>
      </c>
      <c r="B2" s="86"/>
      <c r="C2" s="86"/>
      <c r="D2" s="86"/>
      <c r="E2" s="86"/>
      <c r="F2" s="86"/>
      <c r="G2" s="87"/>
      <c r="H2" s="28"/>
      <c r="I2" s="29"/>
      <c r="J2" s="29"/>
      <c r="K2" s="29"/>
      <c r="L2" s="29"/>
      <c r="M2" s="29"/>
      <c r="N2" s="29"/>
      <c r="O2" s="29"/>
      <c r="P2" s="29"/>
    </row>
    <row r="3" spans="1:16" x14ac:dyDescent="0.25">
      <c r="A3" s="100"/>
      <c r="B3" s="101"/>
      <c r="C3" s="101"/>
      <c r="D3" s="101"/>
      <c r="E3" s="101"/>
      <c r="F3" s="101"/>
      <c r="G3" s="102"/>
      <c r="H3" s="30"/>
      <c r="I3" s="30"/>
      <c r="J3" s="30"/>
      <c r="K3" s="30"/>
      <c r="L3" s="30"/>
      <c r="M3" s="30"/>
      <c r="N3" s="30"/>
      <c r="O3" s="30"/>
      <c r="P3" s="30"/>
    </row>
    <row r="4" spans="1:16" ht="0.75" customHeight="1" x14ac:dyDescent="0.25">
      <c r="A4" s="30"/>
      <c r="B4" s="103"/>
      <c r="C4" s="103"/>
      <c r="D4" s="104"/>
      <c r="E4" s="104"/>
      <c r="F4" s="104"/>
      <c r="G4" s="104"/>
      <c r="H4" s="30"/>
      <c r="I4" s="30"/>
      <c r="J4" s="30"/>
      <c r="K4" s="30"/>
      <c r="L4" s="30"/>
      <c r="M4" s="30"/>
      <c r="N4" s="30"/>
      <c r="O4" s="30"/>
      <c r="P4" s="30"/>
    </row>
    <row r="5" spans="1:16" hidden="1" x14ac:dyDescent="0.25">
      <c r="A5" s="30"/>
      <c r="B5" s="103"/>
      <c r="C5" s="103"/>
      <c r="D5" s="104"/>
      <c r="E5" s="104"/>
      <c r="F5" s="104"/>
      <c r="G5" s="104"/>
      <c r="H5" s="30"/>
      <c r="I5" s="30"/>
      <c r="J5" s="30"/>
      <c r="K5" s="30"/>
      <c r="L5" s="30"/>
      <c r="M5" s="30"/>
      <c r="N5" s="30"/>
      <c r="O5" s="30"/>
      <c r="P5" s="30"/>
    </row>
    <row r="6" spans="1:16" hidden="1" x14ac:dyDescent="0.25">
      <c r="A6" s="30"/>
      <c r="B6" s="103"/>
      <c r="C6" s="103"/>
      <c r="D6" s="104"/>
      <c r="E6" s="104"/>
      <c r="F6" s="104"/>
      <c r="G6" s="104"/>
      <c r="H6" s="30"/>
      <c r="I6" s="30"/>
      <c r="J6" s="30"/>
      <c r="K6" s="30"/>
      <c r="L6" s="30"/>
      <c r="M6" s="30"/>
      <c r="N6" s="30"/>
      <c r="O6" s="30"/>
      <c r="P6" s="30"/>
    </row>
    <row r="7" spans="1:16" hidden="1" x14ac:dyDescent="0.25">
      <c r="A7" s="30"/>
      <c r="B7" s="103"/>
      <c r="C7" s="103"/>
      <c r="D7" s="104"/>
      <c r="E7" s="104"/>
      <c r="F7" s="104"/>
      <c r="G7" s="104"/>
      <c r="H7" s="30"/>
      <c r="I7" s="30"/>
      <c r="J7" s="30"/>
      <c r="K7" s="30"/>
      <c r="L7" s="30"/>
      <c r="M7" s="30"/>
      <c r="N7" s="30"/>
      <c r="O7" s="30"/>
      <c r="P7" s="30"/>
    </row>
    <row r="8" spans="1:16" hidden="1" x14ac:dyDescent="0.25">
      <c r="A8" s="31"/>
      <c r="B8" s="103"/>
      <c r="C8" s="103"/>
      <c r="D8" s="32"/>
      <c r="E8" s="33"/>
      <c r="F8" s="33"/>
      <c r="G8" s="31"/>
      <c r="H8" s="32"/>
      <c r="I8" s="31"/>
      <c r="J8" s="31"/>
      <c r="K8" s="32"/>
      <c r="L8" s="32"/>
      <c r="M8" s="31"/>
      <c r="N8" s="31"/>
      <c r="O8" s="32"/>
      <c r="P8" s="30"/>
    </row>
    <row r="9" spans="1:16" hidden="1" x14ac:dyDescent="0.25">
      <c r="A9" s="30"/>
      <c r="B9" s="103"/>
      <c r="C9" s="103"/>
      <c r="D9" s="32"/>
      <c r="E9" s="33"/>
      <c r="F9" s="33"/>
      <c r="G9" s="34"/>
      <c r="H9" s="31"/>
      <c r="I9" s="31"/>
      <c r="J9" s="31"/>
      <c r="K9" s="32"/>
      <c r="L9" s="31"/>
      <c r="M9" s="31"/>
      <c r="N9" s="31"/>
      <c r="O9" s="32"/>
      <c r="P9" s="30"/>
    </row>
    <row r="10" spans="1:16" hidden="1" x14ac:dyDescent="0.25">
      <c r="A10" s="30"/>
      <c r="B10" s="106"/>
      <c r="C10" s="106"/>
      <c r="D10" s="35"/>
      <c r="E10" s="33"/>
      <c r="F10" s="31"/>
      <c r="G10" s="31"/>
      <c r="H10" s="31"/>
      <c r="I10" s="31"/>
      <c r="J10" s="31"/>
      <c r="K10" s="32"/>
      <c r="L10" s="31"/>
      <c r="M10" s="31"/>
      <c r="N10" s="31"/>
      <c r="O10" s="32"/>
      <c r="P10" s="30"/>
    </row>
    <row r="11" spans="1:16" hidden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idden="1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idden="1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x14ac:dyDescent="0.25">
      <c r="A14" s="105" t="s">
        <v>4</v>
      </c>
      <c r="B14" s="105" t="s">
        <v>17</v>
      </c>
      <c r="C14" s="105" t="s">
        <v>18</v>
      </c>
      <c r="D14" s="105" t="s">
        <v>19</v>
      </c>
      <c r="E14" s="105" t="s">
        <v>4</v>
      </c>
      <c r="F14" s="105"/>
      <c r="G14" s="105" t="s">
        <v>20</v>
      </c>
      <c r="H14" s="107" t="s">
        <v>21</v>
      </c>
      <c r="I14" s="107"/>
      <c r="J14" s="107"/>
      <c r="K14" s="107"/>
      <c r="L14" s="107" t="s">
        <v>22</v>
      </c>
      <c r="M14" s="107"/>
      <c r="N14" s="107"/>
      <c r="O14" s="107"/>
      <c r="P14" s="105" t="s">
        <v>23</v>
      </c>
    </row>
    <row r="15" spans="1:16" x14ac:dyDescent="0.25">
      <c r="A15" s="105"/>
      <c r="B15" s="105"/>
      <c r="C15" s="105"/>
      <c r="D15" s="105"/>
      <c r="E15" s="105"/>
      <c r="F15" s="105"/>
      <c r="G15" s="105"/>
      <c r="H15" s="38" t="s">
        <v>24</v>
      </c>
      <c r="I15" s="105" t="s">
        <v>4</v>
      </c>
      <c r="J15" s="105"/>
      <c r="K15" s="38" t="s">
        <v>25</v>
      </c>
      <c r="L15" s="38" t="s">
        <v>24</v>
      </c>
      <c r="M15" s="105" t="s">
        <v>4</v>
      </c>
      <c r="N15" s="105"/>
      <c r="O15" s="38" t="s">
        <v>25</v>
      </c>
      <c r="P15" s="105"/>
    </row>
    <row r="16" spans="1:16" x14ac:dyDescent="0.25">
      <c r="A16" s="39" t="s">
        <v>7</v>
      </c>
      <c r="B16" s="39" t="s">
        <v>8</v>
      </c>
      <c r="C16" s="39" t="s">
        <v>9</v>
      </c>
      <c r="D16" s="39" t="s">
        <v>10</v>
      </c>
      <c r="E16" s="108" t="s">
        <v>11</v>
      </c>
      <c r="F16" s="108"/>
      <c r="G16" s="39" t="s">
        <v>12</v>
      </c>
      <c r="H16" s="39" t="s">
        <v>13</v>
      </c>
      <c r="I16" s="108" t="s">
        <v>26</v>
      </c>
      <c r="J16" s="108"/>
      <c r="K16" s="39" t="s">
        <v>27</v>
      </c>
      <c r="L16" s="39" t="s">
        <v>28</v>
      </c>
      <c r="M16" s="108" t="s">
        <v>29</v>
      </c>
      <c r="N16" s="108"/>
      <c r="O16" s="39" t="s">
        <v>30</v>
      </c>
      <c r="P16" s="39" t="s">
        <v>31</v>
      </c>
    </row>
    <row r="17" spans="1:16" x14ac:dyDescent="0.25">
      <c r="A17" s="40">
        <v>0</v>
      </c>
      <c r="B17" s="41"/>
      <c r="C17" s="41"/>
      <c r="D17" s="42"/>
      <c r="E17" s="43"/>
      <c r="F17" s="43"/>
      <c r="G17" s="44"/>
      <c r="H17" s="42"/>
      <c r="I17" s="44"/>
      <c r="J17" s="44"/>
      <c r="K17" s="45"/>
      <c r="L17" s="42"/>
      <c r="M17" s="44"/>
      <c r="N17" s="44"/>
      <c r="O17" s="46"/>
      <c r="P17" s="42"/>
    </row>
    <row r="18" spans="1:16" x14ac:dyDescent="0.25">
      <c r="A18" s="109">
        <v>1</v>
      </c>
      <c r="B18" s="111" t="s">
        <v>32</v>
      </c>
      <c r="C18" s="113" t="s">
        <v>33</v>
      </c>
      <c r="D18" s="116" t="s">
        <v>34</v>
      </c>
      <c r="E18" s="109"/>
      <c r="F18" s="109">
        <v>1</v>
      </c>
      <c r="G18" s="118"/>
      <c r="H18" s="119" t="s">
        <v>34</v>
      </c>
      <c r="I18" s="120"/>
      <c r="J18" s="120" t="s">
        <v>7</v>
      </c>
      <c r="K18" s="121"/>
      <c r="L18" s="119" t="s">
        <v>34</v>
      </c>
      <c r="M18" s="44"/>
      <c r="N18" s="44" t="s">
        <v>7</v>
      </c>
      <c r="O18" s="47"/>
      <c r="P18" s="48"/>
    </row>
    <row r="19" spans="1:16" x14ac:dyDescent="0.25">
      <c r="A19" s="110"/>
      <c r="B19" s="112"/>
      <c r="C19" s="114"/>
      <c r="D19" s="117"/>
      <c r="E19" s="110"/>
      <c r="F19" s="110"/>
      <c r="G19" s="112"/>
      <c r="H19" s="117"/>
      <c r="I19" s="110"/>
      <c r="J19" s="110"/>
      <c r="K19" s="122"/>
      <c r="L19" s="117"/>
      <c r="M19" s="49"/>
      <c r="N19" s="50"/>
      <c r="O19" s="50"/>
      <c r="P19" s="51"/>
    </row>
    <row r="20" spans="1:16" x14ac:dyDescent="0.25">
      <c r="A20" s="110"/>
      <c r="B20" s="112"/>
      <c r="C20" s="114"/>
      <c r="D20" s="117"/>
      <c r="E20" s="110"/>
      <c r="F20" s="110"/>
      <c r="G20" s="112"/>
      <c r="H20" s="117"/>
      <c r="I20" s="52"/>
      <c r="J20" s="50"/>
      <c r="K20" s="50"/>
      <c r="L20" s="50"/>
      <c r="M20" s="50"/>
      <c r="N20" s="50"/>
      <c r="O20" s="50"/>
      <c r="P20" s="51"/>
    </row>
    <row r="21" spans="1:16" x14ac:dyDescent="0.25">
      <c r="A21" s="110"/>
      <c r="B21" s="112"/>
      <c r="C21" s="115"/>
      <c r="D21" s="117"/>
      <c r="E21" s="5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1:16" x14ac:dyDescent="0.25">
      <c r="A22" s="52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</row>
  </sheetData>
  <mergeCells count="39">
    <mergeCell ref="E16:F16"/>
    <mergeCell ref="I16:J16"/>
    <mergeCell ref="M16:N16"/>
    <mergeCell ref="A18:A21"/>
    <mergeCell ref="B18:B21"/>
    <mergeCell ref="C18:C21"/>
    <mergeCell ref="D18:D21"/>
    <mergeCell ref="E18:E20"/>
    <mergeCell ref="F18:F20"/>
    <mergeCell ref="G18:G20"/>
    <mergeCell ref="H18:H20"/>
    <mergeCell ref="I18:I19"/>
    <mergeCell ref="J18:J19"/>
    <mergeCell ref="K18:K19"/>
    <mergeCell ref="L18:L19"/>
    <mergeCell ref="H14:K14"/>
    <mergeCell ref="L14:O14"/>
    <mergeCell ref="P14:P15"/>
    <mergeCell ref="I15:J15"/>
    <mergeCell ref="M15:N15"/>
    <mergeCell ref="A14:A15"/>
    <mergeCell ref="B14:B15"/>
    <mergeCell ref="C14:C15"/>
    <mergeCell ref="D14:D15"/>
    <mergeCell ref="G14:G15"/>
    <mergeCell ref="E14:F15"/>
    <mergeCell ref="B6:C6"/>
    <mergeCell ref="D6:G6"/>
    <mergeCell ref="B7:C7"/>
    <mergeCell ref="D7:G7"/>
    <mergeCell ref="B8:C8"/>
    <mergeCell ref="B9:C9"/>
    <mergeCell ref="B10:C10"/>
    <mergeCell ref="A2:G2"/>
    <mergeCell ref="A3:G3"/>
    <mergeCell ref="B4:C4"/>
    <mergeCell ref="D4:G4"/>
    <mergeCell ref="B5:C5"/>
    <mergeCell ref="D5:G5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G18:G20 O18:P18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D18 H18 L18"/>
    <dataValidation allowBlank="1" showInputMessage="1" showErrorMessage="1" prompt="Выберите виды деятельности, выполнив двойной щелчок левой кнопки мыши по ячейке." sqref="C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K18:K19">
      <formula1>DESCRIPTION_TERRITORY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O15 K15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topLeftCell="A12" workbookViewId="0">
      <selection activeCell="K20" sqref="K20"/>
    </sheetView>
  </sheetViews>
  <sheetFormatPr defaultRowHeight="15" x14ac:dyDescent="0.25"/>
  <cols>
    <col min="2" max="2" width="45.28515625" customWidth="1"/>
    <col min="4" max="4" width="8.5703125" customWidth="1"/>
    <col min="5" max="6" width="9.140625" hidden="1" customWidth="1"/>
    <col min="11" max="11" width="9.140625" customWidth="1"/>
    <col min="12" max="12" width="0.42578125" customWidth="1"/>
    <col min="13" max="13" width="9.140625" hidden="1" customWidth="1"/>
  </cols>
  <sheetData>
    <row r="2" spans="1:18" x14ac:dyDescent="0.25">
      <c r="A2" s="90" t="s">
        <v>4</v>
      </c>
      <c r="B2" s="90" t="s">
        <v>35</v>
      </c>
      <c r="C2" s="90"/>
      <c r="D2" s="123" t="s">
        <v>36</v>
      </c>
      <c r="E2" s="123"/>
      <c r="F2" s="123"/>
      <c r="G2" s="123"/>
      <c r="H2" s="123"/>
      <c r="I2" s="123"/>
      <c r="J2" s="90" t="s">
        <v>37</v>
      </c>
      <c r="K2" s="123" t="s">
        <v>36</v>
      </c>
      <c r="L2" s="123"/>
      <c r="M2" s="123"/>
      <c r="N2" s="123"/>
      <c r="O2" s="123"/>
      <c r="P2" s="123"/>
      <c r="Q2" s="90" t="s">
        <v>37</v>
      </c>
      <c r="R2" s="125" t="s">
        <v>38</v>
      </c>
    </row>
    <row r="3" spans="1:18" ht="33.75" x14ac:dyDescent="0.25">
      <c r="A3" s="90"/>
      <c r="B3" s="90"/>
      <c r="C3" s="90"/>
      <c r="D3" s="19" t="s">
        <v>39</v>
      </c>
      <c r="E3" s="126" t="s">
        <v>40</v>
      </c>
      <c r="F3" s="126"/>
      <c r="G3" s="105" t="s">
        <v>41</v>
      </c>
      <c r="H3" s="105"/>
      <c r="I3" s="105"/>
      <c r="J3" s="90"/>
      <c r="K3" s="19" t="s">
        <v>39</v>
      </c>
      <c r="L3" s="126" t="s">
        <v>40</v>
      </c>
      <c r="M3" s="126"/>
      <c r="N3" s="105" t="s">
        <v>41</v>
      </c>
      <c r="O3" s="105"/>
      <c r="P3" s="105"/>
      <c r="Q3" s="90"/>
      <c r="R3" s="125"/>
    </row>
    <row r="4" spans="1:18" ht="409.5" x14ac:dyDescent="0.25">
      <c r="A4" s="90"/>
      <c r="B4" s="90"/>
      <c r="C4" s="90"/>
      <c r="D4" s="53" t="s">
        <v>42</v>
      </c>
      <c r="E4" s="54" t="s">
        <v>43</v>
      </c>
      <c r="F4" s="54" t="s">
        <v>44</v>
      </c>
      <c r="G4" s="55" t="s">
        <v>45</v>
      </c>
      <c r="H4" s="127" t="s">
        <v>46</v>
      </c>
      <c r="I4" s="127"/>
      <c r="J4" s="90"/>
      <c r="K4" s="53" t="s">
        <v>42</v>
      </c>
      <c r="L4" s="54" t="s">
        <v>43</v>
      </c>
      <c r="M4" s="54" t="s">
        <v>44</v>
      </c>
      <c r="N4" s="55" t="s">
        <v>45</v>
      </c>
      <c r="O4" s="127" t="s">
        <v>46</v>
      </c>
      <c r="P4" s="127"/>
      <c r="Q4" s="90"/>
      <c r="R4" s="125"/>
    </row>
    <row r="5" spans="1:18" x14ac:dyDescent="0.25">
      <c r="A5" s="56" t="s">
        <v>7</v>
      </c>
      <c r="B5" s="56" t="s">
        <v>8</v>
      </c>
      <c r="C5" s="57" t="str">
        <f ca="1">OFFSET(C5,0,-1)</f>
        <v>2</v>
      </c>
      <c r="D5" s="58">
        <f ca="1">OFFSET(D5,0,-1)+1</f>
        <v>3</v>
      </c>
      <c r="E5" s="58">
        <f ca="1">OFFSET(E5,0,-1)+1</f>
        <v>4</v>
      </c>
      <c r="F5" s="58">
        <f ca="1">OFFSET(F5,0,-1)+1</f>
        <v>5</v>
      </c>
      <c r="G5" s="58">
        <f ca="1">OFFSET(G5,0,-1)+1</f>
        <v>6</v>
      </c>
      <c r="H5" s="128">
        <f ca="1">OFFSET(H5,0,-1)+1</f>
        <v>7</v>
      </c>
      <c r="I5" s="128"/>
      <c r="J5" s="58">
        <f ca="1">OFFSET(J5,0,-2)+1</f>
        <v>8</v>
      </c>
      <c r="K5" s="58">
        <f ca="1">OFFSET(K5,0,-1)+1</f>
        <v>9</v>
      </c>
      <c r="L5" s="58">
        <f ca="1">OFFSET(L5,0,-1)+1</f>
        <v>10</v>
      </c>
      <c r="M5" s="58">
        <f ca="1">OFFSET(M5,0,-1)+1</f>
        <v>11</v>
      </c>
      <c r="N5" s="58">
        <f ca="1">OFFSET(N5,0,-1)+1</f>
        <v>12</v>
      </c>
      <c r="O5" s="128">
        <f ca="1">OFFSET(O5,0,-1)+1</f>
        <v>13</v>
      </c>
      <c r="P5" s="128"/>
      <c r="Q5" s="58">
        <f ca="1">OFFSET(Q5,0,-2)+1</f>
        <v>14</v>
      </c>
      <c r="R5" s="57">
        <f ca="1">OFFSET(R5,0,-1)</f>
        <v>14</v>
      </c>
    </row>
    <row r="6" spans="1:18" ht="1.5" customHeight="1" x14ac:dyDescent="0.25">
      <c r="A6" s="59" t="e">
        <f ca="1">mergeValue(#REF!)</f>
        <v>#NAME?</v>
      </c>
      <c r="B6" s="60" t="s">
        <v>20</v>
      </c>
      <c r="C6" s="61"/>
      <c r="D6" s="115" t="e">
        <f>IF('[1]Перечень тарифов'!#REF!="","","" &amp; '[1]Перечень тарифов'!#REF! &amp; "")</f>
        <v>#REF!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18" hidden="1" x14ac:dyDescent="0.25">
      <c r="A7" s="62" t="e">
        <f ca="1">mergeValue(#REF!) &amp;"."&amp; mergeValue(#REF!)</f>
        <v>#NAME?</v>
      </c>
      <c r="B7" s="63"/>
      <c r="C7" s="64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1:18" hidden="1" x14ac:dyDescent="0.25">
      <c r="A8" s="62" t="e">
        <f ca="1">mergeValue(#REF!) &amp;"."&amp; mergeValue(#REF!)&amp;"."&amp; mergeValue(#REF!)</f>
        <v>#NAME?</v>
      </c>
      <c r="B8" s="65"/>
      <c r="C8" s="64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</row>
    <row r="9" spans="1:18" x14ac:dyDescent="0.25">
      <c r="A9" s="62" t="e">
        <f ca="1">mergeValue(#REF!) &amp;"."&amp; mergeValue(#REF!)&amp;"."&amp; mergeValue(#REF!)&amp;"."&amp; mergeValue(#REF!)</f>
        <v>#NAME?</v>
      </c>
      <c r="B9" s="66" t="s">
        <v>47</v>
      </c>
      <c r="C9" s="6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</row>
    <row r="10" spans="1:18" ht="24.75" customHeight="1" x14ac:dyDescent="0.25">
      <c r="A10" s="62" t="e">
        <f ca="1">mergeValue(#REF!) &amp;"."&amp; mergeValue(#REF!)&amp;"."&amp; mergeValue(#REF!)&amp;"."&amp; mergeValue(#REF!)&amp;"."&amp; mergeValue(#REF!)</f>
        <v>#NAME?</v>
      </c>
      <c r="B10" s="67" t="s">
        <v>48</v>
      </c>
      <c r="C10" s="68"/>
      <c r="D10" s="130" t="s">
        <v>49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1:18" x14ac:dyDescent="0.25">
      <c r="A11" s="62" t="e">
        <f ca="1">mergeValue(#REF!) &amp;"."&amp; mergeValue(#REF!)&amp;"."&amp; mergeValue(#REF!)&amp;"."&amp; mergeValue(#REF!)&amp;"."&amp; mergeValue(#REF!)&amp;"."&amp; mergeValue(#REF!)</f>
        <v>#NAME?</v>
      </c>
      <c r="B11" s="69"/>
      <c r="C11" s="131"/>
      <c r="D11" s="70">
        <v>960.06</v>
      </c>
      <c r="E11" s="71"/>
      <c r="F11" s="71"/>
      <c r="G11" s="132" t="s">
        <v>50</v>
      </c>
      <c r="H11" s="133" t="s">
        <v>0</v>
      </c>
      <c r="I11" s="132" t="s">
        <v>51</v>
      </c>
      <c r="J11" s="133" t="s">
        <v>0</v>
      </c>
      <c r="K11" s="70">
        <v>960.06</v>
      </c>
      <c r="L11" s="71"/>
      <c r="M11" s="71"/>
      <c r="N11" s="132" t="s">
        <v>52</v>
      </c>
      <c r="O11" s="133" t="s">
        <v>0</v>
      </c>
      <c r="P11" s="132" t="s">
        <v>53</v>
      </c>
      <c r="Q11" s="133" t="s">
        <v>34</v>
      </c>
      <c r="R11" s="72"/>
    </row>
    <row r="12" spans="1:18" x14ac:dyDescent="0.25">
      <c r="A12" s="73"/>
      <c r="B12" s="74"/>
      <c r="C12" s="131"/>
      <c r="D12" s="75"/>
      <c r="E12" s="76"/>
      <c r="F12" s="77" t="str">
        <f>G11 &amp; "-" &amp; I11</f>
        <v>01.01.2022-30.06.2022</v>
      </c>
      <c r="G12" s="132"/>
      <c r="H12" s="133"/>
      <c r="I12" s="134"/>
      <c r="J12" s="133"/>
      <c r="K12" s="75"/>
      <c r="L12" s="76"/>
      <c r="M12" s="77" t="str">
        <f>N11 &amp; "-" &amp; P11</f>
        <v>01.07.2022-31.12.2022</v>
      </c>
      <c r="N12" s="132"/>
      <c r="O12" s="133"/>
      <c r="P12" s="134"/>
      <c r="Q12" s="133"/>
      <c r="R12" s="72"/>
    </row>
    <row r="13" spans="1:18" x14ac:dyDescent="0.25">
      <c r="A13" s="78"/>
      <c r="B13" s="79" t="s">
        <v>54</v>
      </c>
      <c r="C13" s="80"/>
      <c r="D13" s="81"/>
      <c r="E13" s="81"/>
      <c r="F13" s="81"/>
      <c r="G13" s="82"/>
      <c r="H13" s="14"/>
      <c r="I13" s="14"/>
      <c r="J13" s="14"/>
      <c r="K13" s="81"/>
      <c r="L13" s="81"/>
      <c r="M13" s="81"/>
      <c r="N13" s="82"/>
      <c r="O13" s="14"/>
      <c r="P13" s="14"/>
      <c r="Q13" s="14"/>
      <c r="R13" s="83"/>
    </row>
    <row r="14" spans="1:18" ht="31.5" customHeight="1" x14ac:dyDescent="0.25">
      <c r="A14" s="62" t="e">
        <f ca="1">mergeValue(#REF!) &amp;"."&amp; mergeValue(#REF!)&amp;"."&amp; mergeValue(#REF!)&amp;"."&amp; mergeValue(#REF!)&amp;"."&amp; mergeValue(#REF!)</f>
        <v>#NAME?</v>
      </c>
      <c r="B14" s="67" t="s">
        <v>48</v>
      </c>
      <c r="C14" s="68"/>
      <c r="D14" s="135" t="s">
        <v>55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7"/>
    </row>
    <row r="15" spans="1:18" x14ac:dyDescent="0.25">
      <c r="A15" s="62" t="e">
        <f ca="1">mergeValue(#REF!) &amp;"."&amp; mergeValue(#REF!)&amp;"."&amp; mergeValue(#REF!)&amp;"."&amp; mergeValue(#REF!)&amp;"."&amp; mergeValue(#REF!)&amp;"."&amp; mergeValue(#REF!)</f>
        <v>#NAME?</v>
      </c>
      <c r="B15" s="69"/>
      <c r="C15" s="131"/>
      <c r="D15" s="70">
        <v>960.06</v>
      </c>
      <c r="E15" s="71"/>
      <c r="F15" s="71"/>
      <c r="G15" s="132" t="s">
        <v>50</v>
      </c>
      <c r="H15" s="133" t="s">
        <v>0</v>
      </c>
      <c r="I15" s="132" t="s">
        <v>51</v>
      </c>
      <c r="J15" s="133" t="s">
        <v>0</v>
      </c>
      <c r="K15" s="70">
        <v>960.00599999999997</v>
      </c>
      <c r="L15" s="71"/>
      <c r="M15" s="71"/>
      <c r="N15" s="132" t="s">
        <v>52</v>
      </c>
      <c r="O15" s="133" t="s">
        <v>0</v>
      </c>
      <c r="P15" s="132" t="s">
        <v>53</v>
      </c>
      <c r="Q15" s="133" t="s">
        <v>34</v>
      </c>
      <c r="R15" s="72"/>
    </row>
    <row r="16" spans="1:18" x14ac:dyDescent="0.25">
      <c r="A16" s="73"/>
      <c r="B16" s="74"/>
      <c r="C16" s="131"/>
      <c r="D16" s="75"/>
      <c r="E16" s="76"/>
      <c r="F16" s="77" t="str">
        <f>G15 &amp; "-" &amp; I15</f>
        <v>01.01.2022-30.06.2022</v>
      </c>
      <c r="G16" s="132"/>
      <c r="H16" s="133"/>
      <c r="I16" s="134"/>
      <c r="J16" s="133"/>
      <c r="K16" s="75"/>
      <c r="L16" s="76"/>
      <c r="M16" s="77" t="str">
        <f>N15 &amp; "-" &amp; P15</f>
        <v>01.07.2022-31.12.2022</v>
      </c>
      <c r="N16" s="132"/>
      <c r="O16" s="133"/>
      <c r="P16" s="134"/>
      <c r="Q16" s="133"/>
      <c r="R16" s="72"/>
    </row>
    <row r="17" spans="1:18" x14ac:dyDescent="0.25">
      <c r="A17" s="78"/>
      <c r="B17" s="79" t="s">
        <v>54</v>
      </c>
      <c r="C17" s="80"/>
      <c r="D17" s="81"/>
      <c r="E17" s="81"/>
      <c r="F17" s="81"/>
      <c r="G17" s="82"/>
      <c r="H17" s="14"/>
      <c r="I17" s="14"/>
      <c r="J17" s="14"/>
      <c r="K17" s="81"/>
      <c r="L17" s="81"/>
      <c r="M17" s="81"/>
      <c r="N17" s="82"/>
      <c r="O17" s="14"/>
      <c r="P17" s="14"/>
      <c r="Q17" s="14"/>
      <c r="R17" s="83"/>
    </row>
    <row r="18" spans="1:18" ht="42" customHeight="1" x14ac:dyDescent="0.25">
      <c r="A18" s="62" t="e">
        <f ca="1">mergeValue(#REF!) &amp;"."&amp; mergeValue(#REF!)&amp;"."&amp; mergeValue(#REF!)&amp;"."&amp; mergeValue(#REF!)&amp;"."&amp; mergeValue(#REF!)</f>
        <v>#NAME?</v>
      </c>
      <c r="B18" s="67" t="s">
        <v>48</v>
      </c>
      <c r="C18" s="68"/>
      <c r="D18" s="135" t="s">
        <v>56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</row>
    <row r="19" spans="1:18" x14ac:dyDescent="0.25">
      <c r="A19" s="62" t="e">
        <f ca="1">mergeValue(#REF!) &amp;"."&amp; mergeValue(#REF!)&amp;"."&amp; mergeValue(#REF!)&amp;"."&amp; mergeValue(#REF!)&amp;"."&amp; mergeValue(#REF!)&amp;"."&amp; mergeValue(#REF!)</f>
        <v>#NAME?</v>
      </c>
      <c r="B19" s="69"/>
      <c r="C19" s="131"/>
      <c r="D19" s="70">
        <v>960.06</v>
      </c>
      <c r="E19" s="71"/>
      <c r="F19" s="71"/>
      <c r="G19" s="132" t="s">
        <v>50</v>
      </c>
      <c r="H19" s="133" t="s">
        <v>0</v>
      </c>
      <c r="I19" s="132" t="s">
        <v>51</v>
      </c>
      <c r="J19" s="133" t="s">
        <v>0</v>
      </c>
      <c r="K19" s="70">
        <v>960.06</v>
      </c>
      <c r="L19" s="71"/>
      <c r="M19" s="71"/>
      <c r="N19" s="132" t="s">
        <v>52</v>
      </c>
      <c r="O19" s="133" t="s">
        <v>0</v>
      </c>
      <c r="P19" s="132" t="s">
        <v>53</v>
      </c>
      <c r="Q19" s="133" t="s">
        <v>34</v>
      </c>
      <c r="R19" s="72"/>
    </row>
    <row r="20" spans="1:18" x14ac:dyDescent="0.25">
      <c r="A20" s="73"/>
      <c r="B20" s="74"/>
      <c r="C20" s="131"/>
      <c r="D20" s="75"/>
      <c r="E20" s="76"/>
      <c r="F20" s="77" t="str">
        <f>G19 &amp; "-" &amp; I19</f>
        <v>01.01.2022-30.06.2022</v>
      </c>
      <c r="G20" s="132"/>
      <c r="H20" s="133"/>
      <c r="I20" s="134"/>
      <c r="J20" s="133"/>
      <c r="K20" s="75"/>
      <c r="L20" s="76"/>
      <c r="M20" s="77" t="str">
        <f>N19 &amp; "-" &amp; P19</f>
        <v>01.07.2022-31.12.2022</v>
      </c>
      <c r="N20" s="132"/>
      <c r="O20" s="133"/>
      <c r="P20" s="134"/>
      <c r="Q20" s="133"/>
      <c r="R20" s="72"/>
    </row>
    <row r="21" spans="1:18" x14ac:dyDescent="0.25">
      <c r="A21" s="78"/>
      <c r="B21" s="79" t="s">
        <v>54</v>
      </c>
      <c r="C21" s="80"/>
      <c r="D21" s="81"/>
      <c r="E21" s="81"/>
      <c r="F21" s="81"/>
      <c r="G21" s="82"/>
      <c r="H21" s="14"/>
      <c r="I21" s="14"/>
      <c r="J21" s="14"/>
      <c r="K21" s="81"/>
      <c r="L21" s="81"/>
      <c r="M21" s="81"/>
      <c r="N21" s="82"/>
      <c r="O21" s="14"/>
      <c r="P21" s="14"/>
      <c r="Q21" s="14"/>
      <c r="R21" s="83"/>
    </row>
  </sheetData>
  <mergeCells count="50">
    <mergeCell ref="D18:R18"/>
    <mergeCell ref="C19:C20"/>
    <mergeCell ref="G19:G20"/>
    <mergeCell ref="H19:H20"/>
    <mergeCell ref="I19:I20"/>
    <mergeCell ref="J19:J20"/>
    <mergeCell ref="N19:N20"/>
    <mergeCell ref="O19:O20"/>
    <mergeCell ref="P19:P20"/>
    <mergeCell ref="Q19:Q20"/>
    <mergeCell ref="D14:R14"/>
    <mergeCell ref="C15:C16"/>
    <mergeCell ref="G15:G16"/>
    <mergeCell ref="H15:H16"/>
    <mergeCell ref="I15:I16"/>
    <mergeCell ref="J15:J16"/>
    <mergeCell ref="N15:N16"/>
    <mergeCell ref="O15:O16"/>
    <mergeCell ref="P15:P16"/>
    <mergeCell ref="Q15:Q16"/>
    <mergeCell ref="D10:R10"/>
    <mergeCell ref="C11:C12"/>
    <mergeCell ref="G11:G12"/>
    <mergeCell ref="H11:H12"/>
    <mergeCell ref="I11:I12"/>
    <mergeCell ref="J11:J12"/>
    <mergeCell ref="N11:N12"/>
    <mergeCell ref="O11:O12"/>
    <mergeCell ref="P11:P12"/>
    <mergeCell ref="Q11:Q12"/>
    <mergeCell ref="D9:R9"/>
    <mergeCell ref="Q2:Q4"/>
    <mergeCell ref="R2:R4"/>
    <mergeCell ref="E3:F3"/>
    <mergeCell ref="G3:I3"/>
    <mergeCell ref="L3:M3"/>
    <mergeCell ref="N3:P3"/>
    <mergeCell ref="H4:I4"/>
    <mergeCell ref="O4:P4"/>
    <mergeCell ref="K2:P2"/>
    <mergeCell ref="H5:I5"/>
    <mergeCell ref="O5:P5"/>
    <mergeCell ref="D6:R6"/>
    <mergeCell ref="D7:R7"/>
    <mergeCell ref="D8:R8"/>
    <mergeCell ref="A2:A4"/>
    <mergeCell ref="B2:B4"/>
    <mergeCell ref="C2:C4"/>
    <mergeCell ref="D2:I2"/>
    <mergeCell ref="J2:J4"/>
  </mergeCells>
  <dataValidations count="8">
    <dataValidation type="decimal" allowBlank="1" showErrorMessage="1" errorTitle="Ошибка" error="Допускается ввод только действительных чисел!" sqref="D11 K11 D15 K15 D19 K19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H11:H12 J11:J12 O11:O12 Q11:Q12 H15:H16 J15:J16 O15:O16 Q15:Q16 H19:H20 J19:J20 O19:O20 Q19:Q20"/>
    <dataValidation type="list" allowBlank="1" showInputMessage="1" showErrorMessage="1" errorTitle="Ошибка" error="Выберите значение из списка" sqref="D10 K10 D14 D18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D9:R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11 B15 B19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 I11:I12 N11 P11:P12 G15 I15:I16 N15 P15:P16 G19 I19:I20 N19 P19:P20"/>
    <dataValidation allowBlank="1" promptTitle="checkPeriodRange" sqref="F12 M12 F16 M16 F20 M20"/>
    <dataValidation allowBlank="1" sqref="H21 O13 H13 H17 O17 O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2022-03-11T06:36:01Z</dcterms:modified>
</cp:coreProperties>
</file>